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SE_CP_2023_OAEPP(1)\ASE_CP_2023_OAEPP\ENVIAR\ENVIAR\4.1. IG\"/>
    </mc:Choice>
  </mc:AlternateContent>
  <bookViews>
    <workbookView xWindow="-120" yWindow="-120" windowWidth="29040" windowHeight="15840" tabRatio="919" firstSheet="2" activeTab="4"/>
  </bookViews>
  <sheets>
    <sheet name="Indice" sheetId="85" state="hidden" r:id="rId1"/>
    <sheet name="IG-1-2ifs" sheetId="90" state="hidden" r:id="rId2"/>
    <sheet name="IG-2" sheetId="185" r:id="rId3"/>
    <sheet name="IG-2-1" sheetId="186" r:id="rId4"/>
    <sheet name="IG-2-2" sheetId="187" r:id="rId5"/>
  </sheets>
  <definedNames>
    <definedName name="_xlnm._FilterDatabase" localSheetId="3" hidden="1">'IG-2-1'!$A$12:$O$14</definedName>
    <definedName name="_xlnm.Print_Area" localSheetId="2">'IG-2'!$A$1:$N$125</definedName>
    <definedName name="_xlnm.Print_Area" localSheetId="3">'IG-2-1'!$A$1:$N$75</definedName>
    <definedName name="_xlnm.Print_Titles" localSheetId="2">'IG-2'!$1:$11</definedName>
    <definedName name="_xlnm.Print_Titles" localSheetId="4">'IG-2-2'!$1:$11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5" i="187" l="1"/>
  <c r="F164" i="187"/>
  <c r="F163" i="187"/>
  <c r="F162" i="187"/>
  <c r="F161" i="187"/>
  <c r="F160" i="187"/>
  <c r="F159" i="187"/>
  <c r="F158" i="187"/>
  <c r="F157" i="187"/>
  <c r="F156" i="187"/>
  <c r="F155" i="187"/>
  <c r="F154" i="187"/>
  <c r="F153" i="187"/>
  <c r="F152" i="187"/>
  <c r="F151" i="187"/>
  <c r="F150" i="187"/>
  <c r="F149" i="187"/>
  <c r="F148" i="187"/>
  <c r="F147" i="187"/>
  <c r="F146" i="187"/>
  <c r="F145" i="187"/>
  <c r="F144" i="187"/>
  <c r="F143" i="187"/>
  <c r="F142" i="187"/>
  <c r="F141" i="187"/>
  <c r="F140" i="187"/>
  <c r="F139" i="187"/>
  <c r="F138" i="187"/>
  <c r="F137" i="187"/>
  <c r="F136" i="187"/>
  <c r="F135" i="187"/>
  <c r="F134" i="187"/>
  <c r="F133" i="187"/>
  <c r="F132" i="187"/>
  <c r="F131" i="187"/>
  <c r="F130" i="187"/>
  <c r="F129" i="187"/>
  <c r="F128" i="187"/>
  <c r="F127" i="187"/>
  <c r="F126" i="187"/>
  <c r="F125" i="187"/>
  <c r="F124" i="187"/>
  <c r="F123" i="187"/>
  <c r="F122" i="187"/>
  <c r="F121" i="187"/>
  <c r="F120" i="187"/>
  <c r="F119" i="187"/>
  <c r="F118" i="187"/>
  <c r="F117" i="187"/>
  <c r="F116" i="187"/>
  <c r="F115" i="187"/>
  <c r="F114" i="187"/>
  <c r="F113" i="187"/>
  <c r="F112" i="187"/>
  <c r="F111" i="187"/>
  <c r="F110" i="187"/>
  <c r="F109" i="187"/>
  <c r="F108" i="187"/>
  <c r="F107" i="187"/>
  <c r="F106" i="187"/>
  <c r="F105" i="187"/>
  <c r="F104" i="187"/>
  <c r="F103" i="187"/>
  <c r="F102" i="187"/>
  <c r="F101" i="187"/>
  <c r="F100" i="187"/>
  <c r="F99" i="187"/>
  <c r="F98" i="187"/>
  <c r="F97" i="187"/>
  <c r="F96" i="187"/>
  <c r="F95" i="187"/>
  <c r="F94" i="187"/>
  <c r="F93" i="187"/>
  <c r="F92" i="187"/>
  <c r="F91" i="187"/>
  <c r="F90" i="187"/>
  <c r="F89" i="187"/>
  <c r="F88" i="187"/>
  <c r="F87" i="187"/>
  <c r="F86" i="187"/>
  <c r="F85" i="187"/>
  <c r="F84" i="187"/>
  <c r="F83" i="187"/>
  <c r="F82" i="187"/>
  <c r="F81" i="187"/>
  <c r="F80" i="187"/>
  <c r="F79" i="187"/>
  <c r="F78" i="187"/>
  <c r="F77" i="187"/>
  <c r="F76" i="187"/>
  <c r="F75" i="187"/>
  <c r="F74" i="187"/>
  <c r="F73" i="187"/>
  <c r="F72" i="187"/>
  <c r="F71" i="187"/>
  <c r="F70" i="187"/>
  <c r="F69" i="187"/>
  <c r="F68" i="187"/>
  <c r="F67" i="187"/>
  <c r="F66" i="187"/>
  <c r="F65" i="187"/>
  <c r="F64" i="187"/>
  <c r="F63" i="187"/>
  <c r="F62" i="187"/>
  <c r="F61" i="187"/>
  <c r="F60" i="187"/>
  <c r="F59" i="187"/>
  <c r="F58" i="187"/>
  <c r="F57" i="187"/>
  <c r="F56" i="187"/>
  <c r="F55" i="187"/>
  <c r="F54" i="187"/>
  <c r="F53" i="187"/>
  <c r="F52" i="187"/>
  <c r="F51" i="187"/>
  <c r="F50" i="187"/>
  <c r="F49" i="187"/>
  <c r="F48" i="187"/>
  <c r="F47" i="187"/>
  <c r="F46" i="187"/>
  <c r="F45" i="187"/>
  <c r="F44" i="187"/>
  <c r="F43" i="187"/>
  <c r="F42" i="187"/>
  <c r="F41" i="187"/>
  <c r="F40" i="187"/>
  <c r="F39" i="187"/>
  <c r="F38" i="187"/>
  <c r="F37" i="187"/>
  <c r="F36" i="187"/>
  <c r="F35" i="187"/>
  <c r="F34" i="187"/>
  <c r="F33" i="187"/>
  <c r="F32" i="187"/>
  <c r="F31" i="187"/>
  <c r="F30" i="187"/>
  <c r="F29" i="187"/>
  <c r="F28" i="187"/>
  <c r="F27" i="187"/>
  <c r="F26" i="187"/>
  <c r="F25" i="187"/>
  <c r="F24" i="187"/>
  <c r="F23" i="187"/>
  <c r="F22" i="187"/>
  <c r="F21" i="187"/>
  <c r="F20" i="187"/>
  <c r="F19" i="187"/>
  <c r="F18" i="187"/>
  <c r="F17" i="187"/>
  <c r="F16" i="187"/>
  <c r="F15" i="187"/>
  <c r="F14" i="187"/>
  <c r="F13" i="187"/>
  <c r="F12" i="187"/>
  <c r="H170" i="187" l="1"/>
  <c r="F170" i="187"/>
  <c r="E170" i="187"/>
  <c r="C170" i="187"/>
  <c r="B170" i="187"/>
  <c r="H63" i="186" l="1"/>
  <c r="E63" i="186"/>
  <c r="C63" i="186"/>
  <c r="B63" i="186"/>
  <c r="F71" i="185"/>
  <c r="B108" i="185"/>
  <c r="F57" i="185"/>
  <c r="F73" i="185"/>
  <c r="F103" i="185"/>
  <c r="F63" i="186" l="1"/>
  <c r="F104" i="185" l="1"/>
  <c r="F102" i="185"/>
  <c r="F101" i="185"/>
  <c r="F100" i="185"/>
  <c r="F99" i="185"/>
  <c r="F98" i="185"/>
  <c r="F97" i="185"/>
  <c r="F96" i="185"/>
  <c r="F95" i="185"/>
  <c r="F94" i="185"/>
  <c r="F93" i="185"/>
  <c r="F92" i="185"/>
  <c r="F91" i="185"/>
  <c r="F89" i="185"/>
  <c r="F88" i="185"/>
  <c r="F87" i="185"/>
  <c r="F86" i="185"/>
  <c r="F85" i="185"/>
  <c r="F84" i="185"/>
  <c r="F82" i="185"/>
  <c r="F81" i="185"/>
  <c r="F80" i="185"/>
  <c r="F79" i="185"/>
  <c r="F76" i="185"/>
  <c r="F75" i="185"/>
  <c r="F74" i="185"/>
  <c r="F72" i="185"/>
  <c r="F69" i="185"/>
  <c r="F68" i="185"/>
  <c r="F67" i="185"/>
  <c r="F66" i="185"/>
  <c r="F65" i="185"/>
  <c r="F63" i="185"/>
  <c r="F62" i="185"/>
  <c r="F61" i="185"/>
  <c r="F60" i="185"/>
  <c r="F56" i="185"/>
  <c r="F55" i="185"/>
  <c r="F54" i="185"/>
  <c r="F53" i="185"/>
  <c r="F50" i="185"/>
  <c r="F49" i="185"/>
  <c r="F48" i="185"/>
  <c r="F47" i="185"/>
  <c r="F46" i="185"/>
  <c r="F45" i="185"/>
  <c r="F44" i="185"/>
  <c r="F42" i="185"/>
  <c r="F41" i="185"/>
  <c r="F40" i="185"/>
  <c r="F39" i="185"/>
  <c r="F38" i="185"/>
  <c r="F37" i="185"/>
  <c r="F36" i="185"/>
  <c r="F35" i="185"/>
  <c r="F34" i="185"/>
  <c r="F32" i="185"/>
  <c r="F31" i="185"/>
  <c r="F30" i="185"/>
  <c r="F29" i="185"/>
  <c r="F28" i="185"/>
  <c r="F27" i="185"/>
  <c r="F25" i="185"/>
  <c r="F24" i="185"/>
  <c r="F23" i="185"/>
  <c r="F22" i="185"/>
  <c r="F21" i="185"/>
  <c r="F20" i="185"/>
  <c r="F19" i="185"/>
  <c r="F17" i="185"/>
  <c r="F16" i="185"/>
  <c r="F15" i="185"/>
  <c r="F14" i="185"/>
  <c r="F13" i="185"/>
  <c r="F12" i="185"/>
  <c r="H108" i="185" l="1"/>
  <c r="F108" i="185" l="1"/>
  <c r="E108" i="185"/>
  <c r="C108" i="185"/>
  <c r="A3" i="90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<sst xmlns="http://schemas.openxmlformats.org/spreadsheetml/2006/main" count="995" uniqueCount="430">
  <si>
    <t>Área de adscripción</t>
  </si>
  <si>
    <t>Número de empleado</t>
  </si>
  <si>
    <t>RFC</t>
  </si>
  <si>
    <t>CURP</t>
  </si>
  <si>
    <t>Nombre del empleado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</si>
  <si>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</si>
  <si>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</si>
  <si>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</si>
  <si>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</si>
  <si>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</si>
  <si>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</si>
  <si>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</si>
  <si>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</si>
  <si>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</si>
  <si>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Fecha</t>
  </si>
  <si>
    <t>NOMBRE</t>
  </si>
  <si>
    <t>Nº Progr.</t>
  </si>
  <si>
    <t>Baja</t>
  </si>
  <si>
    <t>Fecha de:</t>
  </si>
  <si>
    <t>Importe de la modificación</t>
  </si>
  <si>
    <t>Cargo o puesto</t>
  </si>
  <si>
    <t>Totales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</si>
  <si>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</si>
  <si>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</si>
  <si>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</si>
  <si>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</si>
  <si>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</si>
  <si>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</si>
  <si>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</si>
  <si>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</si>
  <si>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</si>
  <si>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</si>
  <si>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</si>
  <si>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</si>
  <si>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Periodo_________________</t>
  </si>
  <si>
    <t>Modificación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</si>
  <si>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</si>
  <si>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</si>
  <si>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</si>
  <si>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Ingreso bruto</t>
  </si>
  <si>
    <t>Descuentos</t>
  </si>
  <si>
    <t>Mes</t>
  </si>
  <si>
    <t>Datos del Depósito</t>
  </si>
  <si>
    <t>Diferencia neto - depositado</t>
  </si>
  <si>
    <t>Información del banco</t>
  </si>
  <si>
    <t>Datos de la póliza</t>
  </si>
  <si>
    <t>Observaciones</t>
  </si>
  <si>
    <t>(Especificar)</t>
  </si>
  <si>
    <t>T o t a l</t>
  </si>
  <si>
    <t>Monto</t>
  </si>
  <si>
    <t>Nº de cuenta</t>
  </si>
  <si>
    <t>Institución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</si>
  <si>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</si>
  <si>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</si>
  <si>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</si>
  <si>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</si>
  <si>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</si>
  <si>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</si>
  <si>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</si>
  <si>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</si>
  <si>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</si>
  <si>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</si>
  <si>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</si>
  <si>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</si>
  <si>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</si>
  <si>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</si>
  <si>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</si>
  <si>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</si>
  <si>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</si>
  <si>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</si>
  <si>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</si>
  <si>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</si>
  <si>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</si>
  <si>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</si>
  <si>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</si>
  <si>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</si>
  <si>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</si>
  <si>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</si>
  <si>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</si>
  <si>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MES 1</t>
  </si>
  <si>
    <t>MES 2</t>
  </si>
  <si>
    <t>MES 3</t>
  </si>
  <si>
    <t>MES 4</t>
  </si>
  <si>
    <t>MES 5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</si>
  <si>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</si>
  <si>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</si>
  <si>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</si>
  <si>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</si>
  <si>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</si>
  <si>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</si>
  <si>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</si>
  <si>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</si>
  <si>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</si>
  <si>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</si>
  <si>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</si>
  <si>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</si>
  <si>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</si>
  <si>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</si>
  <si>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</si>
  <si>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</si>
  <si>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</si>
  <si>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</si>
  <si>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</si>
  <si>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</si>
  <si>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</si>
  <si>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</si>
  <si>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</si>
  <si>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</si>
  <si>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</si>
  <si>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</si>
  <si>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</si>
  <si>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</si>
  <si>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</si>
  <si>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</si>
  <si>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</si>
  <si>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</si>
  <si>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</si>
  <si>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</si>
  <si>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</si>
  <si>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</si>
  <si>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</si>
  <si>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</si>
  <si>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</si>
  <si>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</si>
  <si>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</si>
  <si>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</si>
  <si>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</si>
  <si>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</si>
  <si>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</si>
  <si>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</si>
  <si>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</si>
  <si>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</si>
  <si>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</si>
  <si>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</si>
  <si>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</si>
  <si>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</si>
  <si>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</si>
  <si>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</si>
  <si>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</si>
  <si>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</si>
  <si>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</si>
  <si>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</si>
  <si>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</si>
  <si>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</si>
  <si>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</si>
  <si>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</si>
  <si>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</si>
  <si>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</si>
  <si>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</si>
  <si>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</si>
  <si>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</si>
  <si>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</si>
  <si>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</si>
  <si>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</si>
  <si>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</si>
  <si>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</si>
  <si>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</si>
  <si>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</si>
  <si>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</si>
  <si>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</si>
  <si>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Alta</t>
  </si>
  <si>
    <t>Tipo de plaza</t>
  </si>
  <si>
    <t>Modificaciones realizadas a la plantilla de personal (altas, bajas o modificaciones salariales) durante el periodo</t>
  </si>
  <si>
    <t>Formato IG-1</t>
  </si>
  <si>
    <t>MES 7</t>
  </si>
  <si>
    <t>MES 8</t>
  </si>
  <si>
    <t>MES 9</t>
  </si>
  <si>
    <t>MES 10</t>
  </si>
  <si>
    <t>MES 11</t>
  </si>
  <si>
    <t>MES 12</t>
  </si>
  <si>
    <t>Formato IG-2</t>
  </si>
  <si>
    <t>(Cifras en Pesos)</t>
  </si>
  <si>
    <t>Universidad Tecnológica del Mar del Estado de Guerrero</t>
  </si>
  <si>
    <t>Integración detallada de recursos recibidos por transferencias, por mes y por fondo, del periodo del 1 de enero al 31 de diciembre de 2023</t>
  </si>
  <si>
    <t>22-00051092-9</t>
  </si>
  <si>
    <t>SANTANDER S.A</t>
  </si>
  <si>
    <t>I00001</t>
  </si>
  <si>
    <t>I00002</t>
  </si>
  <si>
    <t>I00003</t>
  </si>
  <si>
    <t>I00004</t>
  </si>
  <si>
    <t>I00005</t>
  </si>
  <si>
    <t>I00012</t>
  </si>
  <si>
    <t>I00013</t>
  </si>
  <si>
    <t>I00014</t>
  </si>
  <si>
    <t>I00015</t>
  </si>
  <si>
    <t>I00020</t>
  </si>
  <si>
    <t>I00021</t>
  </si>
  <si>
    <t>I00022</t>
  </si>
  <si>
    <t>I00024</t>
  </si>
  <si>
    <t>I00025</t>
  </si>
  <si>
    <t>I00029</t>
  </si>
  <si>
    <t>I00030</t>
  </si>
  <si>
    <t>I00023</t>
  </si>
  <si>
    <t>I00037</t>
  </si>
  <si>
    <t>I00041</t>
  </si>
  <si>
    <t>I00042</t>
  </si>
  <si>
    <t>I00043</t>
  </si>
  <si>
    <t>I00044</t>
  </si>
  <si>
    <t>I00045</t>
  </si>
  <si>
    <t>I00063</t>
  </si>
  <si>
    <t>I00051</t>
  </si>
  <si>
    <t>I00052</t>
  </si>
  <si>
    <t>I00058</t>
  </si>
  <si>
    <t>I00059</t>
  </si>
  <si>
    <t>I00060</t>
  </si>
  <si>
    <t>I00061</t>
  </si>
  <si>
    <t>I00062</t>
  </si>
  <si>
    <t>I00072</t>
  </si>
  <si>
    <t>I00073</t>
  </si>
  <si>
    <t>I00074</t>
  </si>
  <si>
    <t>I00076</t>
  </si>
  <si>
    <t>I00080</t>
  </si>
  <si>
    <t>I00079</t>
  </si>
  <si>
    <t>I00081</t>
  </si>
  <si>
    <t>I00082</t>
  </si>
  <si>
    <t>I00083</t>
  </si>
  <si>
    <t>I00084</t>
  </si>
  <si>
    <t>I00085</t>
  </si>
  <si>
    <t>I00086</t>
  </si>
  <si>
    <t>I00087</t>
  </si>
  <si>
    <t>I00088</t>
  </si>
  <si>
    <t>I00094</t>
  </si>
  <si>
    <t>I00095</t>
  </si>
  <si>
    <t>I00096</t>
  </si>
  <si>
    <t>I00097</t>
  </si>
  <si>
    <t>I00098</t>
  </si>
  <si>
    <t>I00101</t>
  </si>
  <si>
    <t>I00102</t>
  </si>
  <si>
    <t>I00103</t>
  </si>
  <si>
    <t>I00104</t>
  </si>
  <si>
    <t>I00105</t>
  </si>
  <si>
    <t>I00106</t>
  </si>
  <si>
    <t>I00107</t>
  </si>
  <si>
    <t>I00108</t>
  </si>
  <si>
    <t>I00109</t>
  </si>
  <si>
    <t>I00110</t>
  </si>
  <si>
    <t>I00111</t>
  </si>
  <si>
    <t>I00113</t>
  </si>
  <si>
    <t>I00114</t>
  </si>
  <si>
    <t>I00115</t>
  </si>
  <si>
    <t>I00116</t>
  </si>
  <si>
    <t>I00117</t>
  </si>
  <si>
    <t>I00118</t>
  </si>
  <si>
    <t>I00119</t>
  </si>
  <si>
    <t>I00120</t>
  </si>
  <si>
    <t>I00124</t>
  </si>
  <si>
    <t>I00125</t>
  </si>
  <si>
    <t>I00126</t>
  </si>
  <si>
    <t>I00127</t>
  </si>
  <si>
    <t>I00132</t>
  </si>
  <si>
    <t>I00134</t>
  </si>
  <si>
    <t>I00135</t>
  </si>
  <si>
    <t>I00136</t>
  </si>
  <si>
    <t>I00140</t>
  </si>
  <si>
    <t>I00141</t>
  </si>
  <si>
    <t>I00142</t>
  </si>
  <si>
    <t>I00143</t>
  </si>
  <si>
    <t>I00144</t>
  </si>
  <si>
    <t>I00145</t>
  </si>
  <si>
    <t>I00146</t>
  </si>
  <si>
    <t>I00150</t>
  </si>
  <si>
    <t>I00151</t>
  </si>
  <si>
    <t>I00152</t>
  </si>
  <si>
    <t>I00153</t>
  </si>
  <si>
    <t>I00154</t>
  </si>
  <si>
    <t>I00155</t>
  </si>
  <si>
    <t>I00156</t>
  </si>
  <si>
    <t>I00157</t>
  </si>
  <si>
    <t>I00163</t>
  </si>
  <si>
    <t>I00164</t>
  </si>
  <si>
    <t>I00165</t>
  </si>
  <si>
    <t>I00166</t>
  </si>
  <si>
    <t>I00167</t>
  </si>
  <si>
    <t>I00168</t>
  </si>
  <si>
    <t>I00173</t>
  </si>
  <si>
    <t>I00174</t>
  </si>
  <si>
    <t>I00177</t>
  </si>
  <si>
    <t>I00178</t>
  </si>
  <si>
    <t>I00182</t>
  </si>
  <si>
    <t>I00183</t>
  </si>
  <si>
    <t>I00184</t>
  </si>
  <si>
    <t>I00185</t>
  </si>
  <si>
    <t>I00188</t>
  </si>
  <si>
    <t>I00189</t>
  </si>
  <si>
    <t>I00190</t>
  </si>
  <si>
    <t>I00200</t>
  </si>
  <si>
    <t>I00201</t>
  </si>
  <si>
    <t>I00203</t>
  </si>
  <si>
    <t>I00204</t>
  </si>
  <si>
    <t>I00212</t>
  </si>
  <si>
    <t>I00216</t>
  </si>
  <si>
    <t>I00217</t>
  </si>
  <si>
    <t>I00218</t>
  </si>
  <si>
    <t>I00213</t>
  </si>
  <si>
    <t>I00214</t>
  </si>
  <si>
    <t>I00215</t>
  </si>
  <si>
    <t>I00219</t>
  </si>
  <si>
    <t>I00220</t>
  </si>
  <si>
    <t>I00221</t>
  </si>
  <si>
    <t>I00222</t>
  </si>
  <si>
    <t>I00223</t>
  </si>
  <si>
    <t>I00202</t>
  </si>
  <si>
    <t>I00224</t>
  </si>
  <si>
    <t>I00225</t>
  </si>
  <si>
    <t>I00226</t>
  </si>
  <si>
    <t>I00227</t>
  </si>
  <si>
    <t>I00228</t>
  </si>
  <si>
    <t>I00229</t>
  </si>
  <si>
    <t>I00230</t>
  </si>
  <si>
    <t>I00231</t>
  </si>
  <si>
    <t>I00245</t>
  </si>
  <si>
    <t>I00246</t>
  </si>
  <si>
    <t>I00247</t>
  </si>
  <si>
    <t>I00248</t>
  </si>
  <si>
    <t>I00249</t>
  </si>
  <si>
    <t>I00251</t>
  </si>
  <si>
    <t>I00252</t>
  </si>
  <si>
    <t xml:space="preserve"> MES 6</t>
  </si>
  <si>
    <t>Fondo o Programa: Ingresos Propios</t>
  </si>
  <si>
    <t>P00008</t>
  </si>
  <si>
    <t>P00011</t>
  </si>
  <si>
    <t>P00018</t>
  </si>
  <si>
    <t>P00028</t>
  </si>
  <si>
    <t>P00033</t>
  </si>
  <si>
    <t>P00037</t>
  </si>
  <si>
    <t>P00045</t>
  </si>
  <si>
    <t>P00046</t>
  </si>
  <si>
    <t>P00051</t>
  </si>
  <si>
    <t>P00055</t>
  </si>
  <si>
    <t>P00065</t>
  </si>
  <si>
    <t>P00068</t>
  </si>
  <si>
    <t>P00074</t>
  </si>
  <si>
    <t>P00096</t>
  </si>
  <si>
    <t>P00097</t>
  </si>
  <si>
    <t>P00112</t>
  </si>
  <si>
    <t>P00130</t>
  </si>
  <si>
    <t>P00133</t>
  </si>
  <si>
    <t>P00150</t>
  </si>
  <si>
    <t>P00151</t>
  </si>
  <si>
    <t>P00161</t>
  </si>
  <si>
    <t>P00174</t>
  </si>
  <si>
    <t>P00175</t>
  </si>
  <si>
    <t>D00062</t>
  </si>
  <si>
    <t>P00179</t>
  </si>
  <si>
    <t>P00190</t>
  </si>
  <si>
    <t>P00195</t>
  </si>
  <si>
    <t>P00200</t>
  </si>
  <si>
    <t>P00207</t>
  </si>
  <si>
    <t>P00212</t>
  </si>
  <si>
    <t>P00239</t>
  </si>
  <si>
    <t>P00245</t>
  </si>
  <si>
    <t>P00246</t>
  </si>
  <si>
    <t>P00247</t>
  </si>
  <si>
    <t>P00249</t>
  </si>
  <si>
    <t>D00215</t>
  </si>
  <si>
    <t>P00009</t>
  </si>
  <si>
    <t>P00012</t>
  </si>
  <si>
    <t>P00016</t>
  </si>
  <si>
    <t>P00029</t>
  </si>
  <si>
    <t>P00034</t>
  </si>
  <si>
    <t>P00038</t>
  </si>
  <si>
    <t>P00047</t>
  </si>
  <si>
    <t>P00053</t>
  </si>
  <si>
    <t>P00066</t>
  </si>
  <si>
    <t>P00076</t>
  </si>
  <si>
    <t>P00090</t>
  </si>
  <si>
    <t>D00038</t>
  </si>
  <si>
    <t>P00010</t>
  </si>
  <si>
    <t>P00013</t>
  </si>
  <si>
    <t>P00015</t>
  </si>
  <si>
    <t>P00017</t>
  </si>
  <si>
    <t>P00030</t>
  </si>
  <si>
    <t>P00035</t>
  </si>
  <si>
    <t>P00039</t>
  </si>
  <si>
    <t>P00048</t>
  </si>
  <si>
    <t>P00052</t>
  </si>
  <si>
    <t>P00054</t>
  </si>
  <si>
    <t>P00067</t>
  </si>
  <si>
    <t>P00077</t>
  </si>
  <si>
    <t>P00131</t>
  </si>
  <si>
    <t>P00132</t>
  </si>
  <si>
    <t>P00152</t>
  </si>
  <si>
    <t>P00162</t>
  </si>
  <si>
    <t>P00176</t>
  </si>
  <si>
    <t>P00180</t>
  </si>
  <si>
    <t>P00191</t>
  </si>
  <si>
    <t>P00196</t>
  </si>
  <si>
    <t>P00201</t>
  </si>
  <si>
    <t>P00208</t>
  </si>
  <si>
    <t>P00213</t>
  </si>
  <si>
    <t>P00240</t>
  </si>
  <si>
    <t>P00241</t>
  </si>
  <si>
    <t>P00242</t>
  </si>
  <si>
    <t>P00243</t>
  </si>
  <si>
    <t>P00248</t>
  </si>
  <si>
    <t>P00250</t>
  </si>
  <si>
    <t>P00251</t>
  </si>
  <si>
    <t>P00244</t>
  </si>
  <si>
    <t>MES 6</t>
  </si>
  <si>
    <t>22-00080715-7</t>
  </si>
  <si>
    <t>Fondo o Programa: subsidio estatal</t>
  </si>
  <si>
    <t>I00064</t>
  </si>
  <si>
    <t>P00082</t>
  </si>
  <si>
    <t>P00109</t>
  </si>
  <si>
    <t>P00139</t>
  </si>
  <si>
    <t>P00163</t>
  </si>
  <si>
    <t>P00182</t>
  </si>
  <si>
    <t>P00197</t>
  </si>
  <si>
    <t>P00209</t>
  </si>
  <si>
    <t>P00257</t>
  </si>
  <si>
    <t>P00083</t>
  </si>
  <si>
    <t>P00110</t>
  </si>
  <si>
    <t>P00140</t>
  </si>
  <si>
    <t>P00164</t>
  </si>
  <si>
    <t>P00183</t>
  </si>
  <si>
    <t>P00198</t>
  </si>
  <si>
    <t>P00210</t>
  </si>
  <si>
    <t>P00084</t>
  </si>
  <si>
    <t>P00111</t>
  </si>
  <si>
    <t>P00141</t>
  </si>
  <si>
    <t>P00165</t>
  </si>
  <si>
    <t>P00184</t>
  </si>
  <si>
    <t>P00199</t>
  </si>
  <si>
    <t>P00211</t>
  </si>
  <si>
    <t>I00197</t>
  </si>
  <si>
    <t>22-00080708-3</t>
  </si>
  <si>
    <t>Fondo o Programa: SUBSIDIO federal</t>
  </si>
  <si>
    <t>22-000884233-7</t>
  </si>
  <si>
    <t xml:space="preserve"> UNIVERSIDAD TECNOLOGICA DEL MAR </t>
  </si>
  <si>
    <t xml:space="preserve">DEL ESTADO DE GUERRERO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</si>
</sst>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dd/mm/yy;@"/>
    <numFmt numFmtId="167" formatCode="_-* #,##0.00\ _€_-;\-* #,##0.00\ _€_-;_-* &quot;-&quot;??\ _€_-;_-@_-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4" tint="-0.249977111117893"/>
      <name val="Arial Narrow"/>
      <family val="2"/>
    </font>
    <font>
      <sz val="10"/>
      <color rgb="FF0000FF"/>
      <name val="Arial Narrow"/>
      <family val="2"/>
    </font>
    <font>
      <i/>
      <sz val="11"/>
      <color rgb="FF000000"/>
      <name val="Arial Narrow"/>
      <family val="2"/>
    </font>
    <font>
      <sz val="9"/>
      <color theme="3" tint="0.39997558519241921"/>
      <name val="Arial"/>
      <family val="2"/>
    </font>
    <font>
      <b/>
      <sz val="10"/>
      <color theme="2" tint="-0.89999084444715716"/>
      <name val="Arial"/>
      <family val="2"/>
    </font>
    <font>
      <sz val="10"/>
      <color theme="5" tint="-0.499984740745262"/>
      <name val="Arial"/>
      <family val="2"/>
    </font>
    <font>
      <b/>
      <u/>
      <sz val="10"/>
      <color theme="2" tint="-0.89999084444715716"/>
      <name val="Arial"/>
      <family val="2"/>
    </font>
    <font>
      <sz val="14"/>
      <color theme="0"/>
      <name val="Arial"/>
      <family val="2"/>
    </font>
    <font>
      <b/>
      <sz val="8"/>
      <color theme="0" tint="-0.499984740745262"/>
      <name val="Arial"/>
      <family val="2"/>
    </font>
    <font>
      <b/>
      <sz val="12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4" fontId="3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>
      <alignment wrapText="1"/>
    </xf>
    <xf numFmtId="0" fontId="2" fillId="0" borderId="0">
      <alignment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23" borderId="4" applyNumberFormat="0" applyFont="0" applyAlignment="0" applyProtection="0"/>
    <xf numFmtId="9" fontId="2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1" fillId="0" borderId="7" applyNumberFormat="0" applyFill="0" applyAlignment="0" applyProtection="0"/>
    <xf numFmtId="0" fontId="16" fillId="0" borderId="8" applyNumberFormat="0" applyFill="0" applyAlignment="0" applyProtection="0"/>
    <xf numFmtId="0" fontId="1" fillId="0" borderId="0"/>
  </cellStyleXfs>
  <cellXfs count="206">
    <xf numFmtId="0" fontId="0" fillId="0" borderId="0" xfId="0"/>
    <xf numFmtId="0" fontId="2" fillId="24" borderId="0" xfId="46" applyFill="1" applyProtection="1">
      <protection hidden="1"/>
    </xf>
    <xf numFmtId="0" fontId="2" fillId="24" borderId="0" xfId="46" applyFill="1"/>
    <xf numFmtId="0" fontId="2" fillId="25" borderId="9" xfId="46" applyFill="1" applyBorder="1" applyAlignment="1" applyProtection="1">
      <alignment horizontal="center" vertical="center" wrapText="1"/>
      <protection hidden="1"/>
    </xf>
    <xf numFmtId="0" fontId="2" fillId="25" borderId="9" xfId="46" applyFill="1" applyBorder="1" applyAlignment="1" applyProtection="1">
      <alignment horizontal="center" vertical="center"/>
      <protection hidden="1"/>
    </xf>
    <xf numFmtId="0" fontId="39" fillId="0" borderId="10" xfId="46" applyFont="1" applyBorder="1" applyAlignment="1" applyProtection="1">
      <alignment horizontal="center" vertical="center"/>
      <protection hidden="1"/>
    </xf>
    <xf numFmtId="0" fontId="39" fillId="0" borderId="10" xfId="32" applyFont="1" applyFill="1" applyBorder="1" applyAlignment="1" applyProtection="1">
      <protection hidden="1"/>
    </xf>
    <xf numFmtId="0" fontId="39" fillId="0" borderId="10" xfId="32" applyFont="1" applyFill="1" applyBorder="1" applyAlignment="1" applyProtection="1"/>
    <xf numFmtId="0" fontId="39" fillId="0" borderId="10" xfId="32" applyFont="1" applyFill="1" applyBorder="1" applyAlignment="1" applyProtection="1">
      <alignment vertical="center"/>
      <protection hidden="1"/>
    </xf>
    <xf numFmtId="0" fontId="39" fillId="0" borderId="53" xfId="46" applyFont="1" applyBorder="1" applyAlignment="1" applyProtection="1">
      <alignment horizontal="center" vertical="center"/>
      <protection hidden="1"/>
    </xf>
    <xf numFmtId="0" fontId="39" fillId="0" borderId="54" xfId="32" applyFont="1" applyFill="1" applyBorder="1" applyAlignment="1" applyProtection="1">
      <protection hidden="1"/>
    </xf>
    <xf numFmtId="0" fontId="39" fillId="0" borderId="53" xfId="32" applyFont="1" applyFill="1" applyBorder="1" applyAlignment="1" applyProtection="1">
      <alignment horizontal="center" vertical="center"/>
      <protection hidden="1"/>
    </xf>
    <xf numFmtId="0" fontId="39" fillId="0" borderId="55" xfId="32" applyFont="1" applyFill="1" applyBorder="1" applyAlignment="1" applyProtection="1">
      <protection hidden="1"/>
    </xf>
    <xf numFmtId="0" fontId="39" fillId="0" borderId="0" xfId="46" applyFont="1"/>
    <xf numFmtId="0" fontId="39" fillId="0" borderId="10" xfId="32" applyFont="1" applyFill="1" applyBorder="1" applyAlignment="1" applyProtection="1">
      <alignment horizontal="center"/>
    </xf>
    <xf numFmtId="0" fontId="39" fillId="0" borderId="10" xfId="0" applyFont="1" applyBorder="1" applyAlignment="1">
      <alignment horizontal="center" vertical="center"/>
    </xf>
    <xf numFmtId="0" fontId="39" fillId="0" borderId="10" xfId="32" applyFont="1" applyFill="1" applyBorder="1" applyAlignment="1" applyProtection="1">
      <alignment wrapText="1"/>
    </xf>
    <xf numFmtId="0" fontId="39" fillId="0" borderId="10" xfId="32" applyFont="1" applyFill="1" applyBorder="1" applyAlignment="1" applyProtection="1">
      <alignment horizontal="center" vertical="center"/>
    </xf>
    <xf numFmtId="0" fontId="40" fillId="0" borderId="10" xfId="32" applyFont="1" applyFill="1" applyBorder="1" applyAlignment="1" applyProtection="1">
      <alignment wrapText="1"/>
    </xf>
    <xf numFmtId="0" fontId="39" fillId="0" borderId="55" xfId="32" applyFont="1" applyFill="1" applyBorder="1" applyAlignment="1" applyProtection="1">
      <alignment horizontal="left" vertical="center"/>
      <protection hidden="1"/>
    </xf>
    <xf numFmtId="0" fontId="39" fillId="0" borderId="54" xfId="32" applyFont="1" applyFill="1" applyBorder="1" applyAlignment="1" applyProtection="1">
      <alignment horizontal="left"/>
      <protection hidden="1"/>
    </xf>
    <xf numFmtId="0" fontId="2" fillId="26" borderId="0" xfId="46" applyFill="1" applyProtection="1">
      <protection hidden="1"/>
    </xf>
    <xf numFmtId="0" fontId="23" fillId="0" borderId="0" xfId="0" applyFont="1"/>
    <xf numFmtId="0" fontId="24" fillId="0" borderId="0" xfId="0" applyFont="1"/>
    <xf numFmtId="0" fontId="41" fillId="0" borderId="0" xfId="0" applyFont="1" applyAlignment="1">
      <alignment horizontal="right"/>
    </xf>
    <xf numFmtId="0" fontId="25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4" fillId="0" borderId="0" xfId="0" quotePrefix="1" applyFont="1" applyAlignment="1">
      <alignment horizontal="center"/>
    </xf>
    <xf numFmtId="0" fontId="42" fillId="0" borderId="0" xfId="0" quotePrefix="1" applyFont="1" applyAlignment="1">
      <alignment horizontal="center"/>
    </xf>
    <xf numFmtId="0" fontId="24" fillId="27" borderId="11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12" xfId="0" applyFont="1" applyBorder="1"/>
    <xf numFmtId="0" fontId="24" fillId="0" borderId="13" xfId="0" applyFont="1" applyBorder="1"/>
    <xf numFmtId="0" fontId="24" fillId="0" borderId="14" xfId="0" applyFont="1" applyBorder="1"/>
    <xf numFmtId="0" fontId="24" fillId="0" borderId="15" xfId="0" applyFont="1" applyBorder="1"/>
    <xf numFmtId="0" fontId="24" fillId="0" borderId="16" xfId="0" applyFont="1" applyBorder="1"/>
    <xf numFmtId="0" fontId="24" fillId="0" borderId="10" xfId="0" applyFont="1" applyBorder="1"/>
    <xf numFmtId="0" fontId="24" fillId="0" borderId="17" xfId="0" applyFont="1" applyBorder="1"/>
    <xf numFmtId="0" fontId="24" fillId="0" borderId="18" xfId="0" applyFont="1" applyBorder="1"/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43" fillId="0" borderId="0" xfId="0" applyFont="1"/>
    <xf numFmtId="0" fontId="0" fillId="0" borderId="0" xfId="0" applyAlignment="1">
      <alignment horizontal="center"/>
    </xf>
    <xf numFmtId="0" fontId="29" fillId="0" borderId="0" xfId="0" applyFont="1"/>
    <xf numFmtId="0" fontId="29" fillId="0" borderId="0" xfId="46" applyFont="1"/>
    <xf numFmtId="0" fontId="31" fillId="0" borderId="0" xfId="46" applyFont="1"/>
    <xf numFmtId="0" fontId="44" fillId="0" borderId="0" xfId="0" quotePrefix="1" applyFont="1" applyAlignment="1">
      <alignment horizontal="center"/>
    </xf>
    <xf numFmtId="0" fontId="31" fillId="0" borderId="0" xfId="0" applyFont="1"/>
    <xf numFmtId="43" fontId="30" fillId="28" borderId="19" xfId="36" applyFont="1" applyFill="1" applyBorder="1" applyAlignment="1" applyProtection="1">
      <alignment horizontal="center" wrapText="1"/>
      <protection locked="0"/>
    </xf>
    <xf numFmtId="0" fontId="30" fillId="28" borderId="22" xfId="46" applyFont="1" applyFill="1" applyBorder="1" applyAlignment="1" applyProtection="1">
      <alignment horizontal="center" wrapText="1"/>
      <protection locked="0"/>
    </xf>
    <xf numFmtId="1" fontId="30" fillId="28" borderId="19" xfId="46" applyNumberFormat="1" applyFont="1" applyFill="1" applyBorder="1" applyAlignment="1" applyProtection="1">
      <alignment horizontal="center"/>
      <protection locked="0"/>
    </xf>
    <xf numFmtId="166" fontId="30" fillId="28" borderId="22" xfId="46" applyNumberFormat="1" applyFont="1" applyFill="1" applyBorder="1" applyAlignment="1" applyProtection="1">
      <alignment horizontal="center"/>
      <protection locked="0"/>
    </xf>
    <xf numFmtId="17" fontId="4" fillId="28" borderId="25" xfId="46" applyNumberFormat="1" applyFont="1" applyFill="1" applyBorder="1" applyProtection="1">
      <protection locked="0"/>
    </xf>
    <xf numFmtId="0" fontId="4" fillId="28" borderId="26" xfId="46" applyFont="1" applyFill="1" applyBorder="1" applyProtection="1">
      <protection locked="0"/>
    </xf>
    <xf numFmtId="17" fontId="4" fillId="28" borderId="26" xfId="46" applyNumberFormat="1" applyFont="1" applyFill="1" applyBorder="1" applyProtection="1">
      <protection locked="0"/>
    </xf>
    <xf numFmtId="0" fontId="33" fillId="0" borderId="0" xfId="46" applyFont="1"/>
    <xf numFmtId="166" fontId="34" fillId="0" borderId="0" xfId="46" applyNumberFormat="1" applyFont="1" applyProtection="1">
      <protection locked="0"/>
    </xf>
    <xf numFmtId="0" fontId="33" fillId="0" borderId="0" xfId="46" applyFont="1" applyProtection="1">
      <protection locked="0"/>
    </xf>
    <xf numFmtId="43" fontId="33" fillId="0" borderId="0" xfId="36" applyFont="1" applyAlignment="1" applyProtection="1">
      <protection locked="0"/>
    </xf>
    <xf numFmtId="0" fontId="34" fillId="0" borderId="0" xfId="46" applyFont="1" applyProtection="1">
      <protection locked="0"/>
    </xf>
    <xf numFmtId="1" fontId="34" fillId="0" borderId="0" xfId="46" applyNumberFormat="1" applyFont="1" applyProtection="1">
      <protection locked="0"/>
    </xf>
    <xf numFmtId="44" fontId="32" fillId="0" borderId="27" xfId="46" applyNumberFormat="1" applyFont="1" applyBorder="1" applyAlignment="1" applyProtection="1">
      <alignment horizontal="center"/>
      <protection locked="0"/>
    </xf>
    <xf numFmtId="43" fontId="32" fillId="0" borderId="28" xfId="46" applyNumberFormat="1" applyFont="1" applyBorder="1" applyAlignment="1" applyProtection="1">
      <alignment horizontal="center"/>
      <protection locked="0"/>
    </xf>
    <xf numFmtId="44" fontId="32" fillId="0" borderId="27" xfId="46" applyNumberFormat="1" applyFont="1" applyBorder="1" applyAlignment="1">
      <alignment horizontal="center" wrapText="1"/>
    </xf>
    <xf numFmtId="44" fontId="32" fillId="0" borderId="25" xfId="41" applyFont="1" applyFill="1" applyBorder="1" applyAlignment="1">
      <alignment horizontal="center" wrapText="1"/>
    </xf>
    <xf numFmtId="44" fontId="32" fillId="0" borderId="27" xfId="41" applyFont="1" applyFill="1" applyBorder="1" applyAlignment="1">
      <alignment horizontal="center" wrapText="1"/>
    </xf>
    <xf numFmtId="44" fontId="32" fillId="0" borderId="29" xfId="41" applyFont="1" applyFill="1" applyBorder="1" applyAlignment="1">
      <alignment horizontal="center" wrapText="1"/>
    </xf>
    <xf numFmtId="0" fontId="32" fillId="0" borderId="27" xfId="46" applyFont="1" applyBorder="1" applyAlignment="1" applyProtection="1">
      <alignment horizontal="center"/>
      <protection locked="0"/>
    </xf>
    <xf numFmtId="1" fontId="32" fillId="0" borderId="25" xfId="46" applyNumberFormat="1" applyFont="1" applyBorder="1" applyAlignment="1" applyProtection="1">
      <alignment horizontal="center"/>
      <protection locked="0"/>
    </xf>
    <xf numFmtId="166" fontId="32" fillId="0" borderId="27" xfId="46" applyNumberFormat="1" applyFont="1" applyBorder="1" applyAlignment="1" applyProtection="1">
      <alignment horizontal="center"/>
      <protection locked="0"/>
    </xf>
    <xf numFmtId="0" fontId="35" fillId="0" borderId="30" xfId="46" applyFont="1" applyBorder="1" applyAlignment="1" applyProtection="1">
      <alignment wrapText="1"/>
      <protection locked="0"/>
    </xf>
    <xf numFmtId="1" fontId="34" fillId="0" borderId="26" xfId="46" applyNumberFormat="1" applyFont="1" applyBorder="1" applyAlignment="1" applyProtection="1">
      <alignment horizontal="center"/>
      <protection locked="0"/>
    </xf>
    <xf numFmtId="166" fontId="34" fillId="0" borderId="31" xfId="46" applyNumberFormat="1" applyFont="1" applyBorder="1" applyAlignment="1" applyProtection="1">
      <alignment horizontal="center"/>
      <protection locked="0"/>
    </xf>
    <xf numFmtId="0" fontId="35" fillId="0" borderId="33" xfId="46" applyFont="1" applyBorder="1" applyAlignment="1" applyProtection="1">
      <alignment wrapText="1"/>
      <protection locked="0"/>
    </xf>
    <xf numFmtId="43" fontId="32" fillId="0" borderId="31" xfId="36" applyFont="1" applyFill="1" applyBorder="1" applyAlignment="1" applyProtection="1">
      <protection locked="0"/>
    </xf>
    <xf numFmtId="4" fontId="32" fillId="0" borderId="26" xfId="36" applyNumberFormat="1" applyFont="1" applyFill="1" applyBorder="1" applyAlignment="1" applyProtection="1">
      <protection locked="0"/>
    </xf>
    <xf numFmtId="4" fontId="32" fillId="0" borderId="32" xfId="36" applyNumberFormat="1" applyFont="1" applyFill="1" applyBorder="1" applyAlignment="1" applyProtection="1">
      <protection locked="0"/>
    </xf>
    <xf numFmtId="44" fontId="32" fillId="0" borderId="31" xfId="46" applyNumberFormat="1" applyFont="1" applyBorder="1" applyAlignment="1">
      <alignment horizontal="center" wrapText="1"/>
    </xf>
    <xf numFmtId="43" fontId="32" fillId="0" borderId="26" xfId="36" applyFont="1" applyFill="1" applyBorder="1" applyAlignment="1" applyProtection="1">
      <protection locked="0"/>
    </xf>
    <xf numFmtId="43" fontId="32" fillId="0" borderId="33" xfId="36" applyFont="1" applyFill="1" applyBorder="1" applyAlignment="1" applyProtection="1">
      <protection locked="0"/>
    </xf>
    <xf numFmtId="1" fontId="32" fillId="0" borderId="26" xfId="46" applyNumberFormat="1" applyFont="1" applyBorder="1" applyAlignment="1" applyProtection="1">
      <alignment horizontal="center"/>
      <protection locked="0"/>
    </xf>
    <xf numFmtId="166" fontId="32" fillId="0" borderId="31" xfId="46" applyNumberFormat="1" applyFont="1" applyBorder="1" applyAlignment="1" applyProtection="1">
      <alignment horizontal="center"/>
      <protection locked="0"/>
    </xf>
    <xf numFmtId="0" fontId="32" fillId="0" borderId="33" xfId="46" applyFont="1" applyBorder="1" applyProtection="1">
      <protection locked="0"/>
    </xf>
    <xf numFmtId="43" fontId="32" fillId="0" borderId="32" xfId="36" applyFont="1" applyFill="1" applyBorder="1" applyAlignment="1" applyProtection="1">
      <protection locked="0"/>
    </xf>
    <xf numFmtId="44" fontId="32" fillId="27" borderId="34" xfId="36" applyNumberFormat="1" applyFont="1" applyFill="1" applyBorder="1" applyAlignment="1" applyProtection="1">
      <protection locked="0"/>
    </xf>
    <xf numFmtId="44" fontId="32" fillId="27" borderId="35" xfId="36" applyNumberFormat="1" applyFont="1" applyFill="1" applyBorder="1" applyAlignment="1" applyProtection="1">
      <protection locked="0"/>
    </xf>
    <xf numFmtId="44" fontId="32" fillId="27" borderId="36" xfId="36" applyNumberFormat="1" applyFont="1" applyFill="1" applyBorder="1" applyAlignment="1" applyProtection="1">
      <protection locked="0"/>
    </xf>
    <xf numFmtId="44" fontId="32" fillId="27" borderId="37" xfId="36" applyNumberFormat="1" applyFont="1" applyFill="1" applyBorder="1" applyAlignment="1" applyProtection="1">
      <protection locked="0"/>
    </xf>
    <xf numFmtId="1" fontId="32" fillId="27" borderId="35" xfId="46" applyNumberFormat="1" applyFont="1" applyFill="1" applyBorder="1" applyAlignment="1" applyProtection="1">
      <alignment horizontal="center"/>
      <protection locked="0"/>
    </xf>
    <xf numFmtId="166" fontId="32" fillId="27" borderId="34" xfId="46" applyNumberFormat="1" applyFont="1" applyFill="1" applyBorder="1" applyAlignment="1" applyProtection="1">
      <alignment horizontal="center"/>
      <protection locked="0"/>
    </xf>
    <xf numFmtId="0" fontId="4" fillId="0" borderId="0" xfId="48"/>
    <xf numFmtId="0" fontId="32" fillId="0" borderId="0" xfId="46" applyFont="1" applyProtection="1">
      <protection locked="0"/>
    </xf>
    <xf numFmtId="44" fontId="32" fillId="0" borderId="0" xfId="36" applyNumberFormat="1" applyFont="1" applyFill="1" applyBorder="1" applyAlignment="1" applyProtection="1">
      <protection locked="0"/>
    </xf>
    <xf numFmtId="0" fontId="32" fillId="0" borderId="0" xfId="46" applyFont="1" applyAlignment="1" applyProtection="1">
      <alignment horizontal="center"/>
      <protection locked="0"/>
    </xf>
    <xf numFmtId="1" fontId="32" fillId="0" borderId="0" xfId="46" applyNumberFormat="1" applyFont="1" applyAlignment="1" applyProtection="1">
      <alignment horizontal="center"/>
      <protection locked="0"/>
    </xf>
    <xf numFmtId="166" fontId="32" fillId="0" borderId="0" xfId="46" applyNumberFormat="1" applyFont="1" applyAlignment="1" applyProtection="1">
      <alignment horizontal="center"/>
      <protection locked="0"/>
    </xf>
    <xf numFmtId="0" fontId="34" fillId="0" borderId="0" xfId="46" applyFont="1"/>
    <xf numFmtId="0" fontId="32" fillId="0" borderId="0" xfId="46" applyFont="1"/>
    <xf numFmtId="43" fontId="31" fillId="0" borderId="0" xfId="36" applyFont="1"/>
    <xf numFmtId="1" fontId="31" fillId="0" borderId="0" xfId="46" applyNumberFormat="1" applyFont="1"/>
    <xf numFmtId="166" fontId="31" fillId="0" borderId="0" xfId="46" applyNumberFormat="1" applyFont="1"/>
    <xf numFmtId="43" fontId="31" fillId="0" borderId="0" xfId="36" applyFont="1" applyAlignment="1" applyProtection="1">
      <protection locked="0"/>
    </xf>
    <xf numFmtId="0" fontId="31" fillId="0" borderId="0" xfId="46" applyFont="1" applyProtection="1">
      <protection locked="0"/>
    </xf>
    <xf numFmtId="1" fontId="31" fillId="0" borderId="0" xfId="46" applyNumberFormat="1" applyFont="1" applyProtection="1">
      <protection locked="0"/>
    </xf>
    <xf numFmtId="166" fontId="29" fillId="0" borderId="0" xfId="46" applyNumberFormat="1" applyFont="1" applyProtection="1">
      <protection locked="0"/>
    </xf>
    <xf numFmtId="0" fontId="29" fillId="0" borderId="0" xfId="46" applyFont="1" applyProtection="1">
      <protection locked="0"/>
    </xf>
    <xf numFmtId="43" fontId="29" fillId="0" borderId="0" xfId="36" applyFont="1" applyAlignment="1" applyProtection="1">
      <protection locked="0"/>
    </xf>
    <xf numFmtId="1" fontId="29" fillId="0" borderId="0" xfId="46" applyNumberFormat="1" applyFont="1" applyProtection="1">
      <protection locked="0"/>
    </xf>
    <xf numFmtId="0" fontId="30" fillId="0" borderId="26" xfId="46" applyFont="1" applyBorder="1" applyAlignment="1" applyProtection="1">
      <alignment horizontal="center"/>
      <protection locked="0"/>
    </xf>
    <xf numFmtId="0" fontId="4" fillId="0" borderId="26" xfId="46" applyFont="1" applyBorder="1" applyProtection="1">
      <protection locked="0"/>
    </xf>
    <xf numFmtId="0" fontId="4" fillId="28" borderId="35" xfId="46" applyFont="1" applyFill="1" applyBorder="1" applyProtection="1">
      <protection locked="0"/>
    </xf>
    <xf numFmtId="0" fontId="49" fillId="0" borderId="31" xfId="46" applyFont="1" applyBorder="1" applyAlignment="1" applyProtection="1">
      <alignment horizontal="center"/>
      <protection locked="0"/>
    </xf>
    <xf numFmtId="43" fontId="49" fillId="0" borderId="31" xfId="36" applyFont="1" applyFill="1" applyBorder="1" applyAlignment="1" applyProtection="1">
      <alignment horizontal="center"/>
      <protection locked="0"/>
    </xf>
    <xf numFmtId="44" fontId="32" fillId="0" borderId="58" xfId="46" applyNumberFormat="1" applyFont="1" applyBorder="1" applyAlignment="1" applyProtection="1">
      <alignment horizontal="center"/>
      <protection locked="0"/>
    </xf>
    <xf numFmtId="43" fontId="32" fillId="0" borderId="59" xfId="46" applyNumberFormat="1" applyFont="1" applyBorder="1" applyAlignment="1" applyProtection="1">
      <alignment horizontal="center"/>
      <protection locked="0"/>
    </xf>
    <xf numFmtId="44" fontId="32" fillId="0" borderId="58" xfId="46" applyNumberFormat="1" applyFont="1" applyBorder="1" applyAlignment="1">
      <alignment horizontal="center" wrapText="1"/>
    </xf>
    <xf numFmtId="44" fontId="32" fillId="0" borderId="58" xfId="41" applyFont="1" applyFill="1" applyBorder="1" applyAlignment="1">
      <alignment horizontal="center" wrapText="1"/>
    </xf>
    <xf numFmtId="44" fontId="32" fillId="0" borderId="60" xfId="41" applyFont="1" applyFill="1" applyBorder="1" applyAlignment="1">
      <alignment horizontal="center" wrapText="1"/>
    </xf>
    <xf numFmtId="44" fontId="32" fillId="0" borderId="57" xfId="41" applyFont="1" applyFill="1" applyBorder="1" applyAlignment="1">
      <alignment horizontal="center" wrapText="1"/>
    </xf>
    <xf numFmtId="0" fontId="32" fillId="0" borderId="58" xfId="46" applyFont="1" applyBorder="1" applyAlignment="1" applyProtection="1">
      <alignment horizontal="center"/>
      <protection locked="0"/>
    </xf>
    <xf numFmtId="1" fontId="32" fillId="0" borderId="57" xfId="46" applyNumberFormat="1" applyFont="1" applyBorder="1" applyAlignment="1" applyProtection="1">
      <alignment horizontal="center"/>
      <protection locked="0"/>
    </xf>
    <xf numFmtId="166" fontId="32" fillId="0" borderId="58" xfId="46" applyNumberFormat="1" applyFont="1" applyBorder="1" applyAlignment="1" applyProtection="1">
      <alignment horizontal="center"/>
      <protection locked="0"/>
    </xf>
    <xf numFmtId="0" fontId="35" fillId="0" borderId="61" xfId="46" applyFont="1" applyBorder="1" applyAlignment="1" applyProtection="1">
      <alignment wrapText="1"/>
      <protection locked="0"/>
    </xf>
    <xf numFmtId="17" fontId="4" fillId="27" borderId="57" xfId="46" applyNumberFormat="1" applyFont="1" applyFill="1" applyBorder="1" applyProtection="1">
      <protection locked="0"/>
    </xf>
    <xf numFmtId="0" fontId="4" fillId="27" borderId="26" xfId="46" applyFont="1" applyFill="1" applyBorder="1" applyProtection="1">
      <protection locked="0"/>
    </xf>
    <xf numFmtId="17" fontId="4" fillId="27" borderId="26" xfId="46" applyNumberFormat="1" applyFont="1" applyFill="1" applyBorder="1" applyProtection="1">
      <protection locked="0"/>
    </xf>
    <xf numFmtId="43" fontId="32" fillId="27" borderId="31" xfId="36" applyFont="1" applyFill="1" applyBorder="1" applyAlignment="1" applyProtection="1">
      <protection locked="0"/>
    </xf>
    <xf numFmtId="1" fontId="32" fillId="27" borderId="26" xfId="46" applyNumberFormat="1" applyFont="1" applyFill="1" applyBorder="1" applyAlignment="1" applyProtection="1">
      <alignment horizontal="center"/>
      <protection locked="0"/>
    </xf>
    <xf numFmtId="166" fontId="32" fillId="27" borderId="31" xfId="46" applyNumberFormat="1" applyFont="1" applyFill="1" applyBorder="1" applyAlignment="1" applyProtection="1">
      <alignment horizontal="center"/>
      <protection locked="0"/>
    </xf>
    <xf numFmtId="0" fontId="32" fillId="27" borderId="33" xfId="46" applyFont="1" applyFill="1" applyBorder="1" applyProtection="1">
      <protection locked="0"/>
    </xf>
    <xf numFmtId="0" fontId="0" fillId="27" borderId="0" xfId="0" applyFill="1"/>
    <xf numFmtId="14" fontId="32" fillId="0" borderId="62" xfId="36" applyNumberFormat="1" applyFont="1" applyFill="1" applyBorder="1" applyAlignment="1" applyProtection="1">
      <alignment horizontal="center" vertical="center"/>
      <protection locked="0"/>
    </xf>
    <xf numFmtId="0" fontId="30" fillId="28" borderId="23" xfId="46" applyFont="1" applyFill="1" applyBorder="1" applyAlignment="1" applyProtection="1">
      <alignment horizontal="center" vertical="center" wrapText="1"/>
      <protection locked="0"/>
    </xf>
    <xf numFmtId="0" fontId="30" fillId="28" borderId="24" xfId="46" applyFont="1" applyFill="1" applyBorder="1" applyAlignment="1" applyProtection="1">
      <alignment horizontal="center" vertical="center" wrapText="1"/>
      <protection locked="0"/>
    </xf>
    <xf numFmtId="43" fontId="30" fillId="28" borderId="19" xfId="36" applyFont="1" applyFill="1" applyBorder="1" applyAlignment="1" applyProtection="1">
      <alignment horizontal="center" vertical="center" wrapText="1"/>
      <protection locked="0"/>
    </xf>
    <xf numFmtId="43" fontId="30" fillId="28" borderId="22" xfId="36" applyFont="1" applyFill="1" applyBorder="1" applyAlignment="1" applyProtection="1">
      <alignment horizontal="center" vertical="center" wrapText="1"/>
      <protection locked="0"/>
    </xf>
    <xf numFmtId="14" fontId="32" fillId="0" borderId="25" xfId="41" applyNumberFormat="1" applyFont="1" applyFill="1" applyBorder="1" applyAlignment="1">
      <alignment horizontal="right" vertical="center" wrapText="1"/>
    </xf>
    <xf numFmtId="14" fontId="32" fillId="0" borderId="57" xfId="41" applyNumberFormat="1" applyFont="1" applyFill="1" applyBorder="1" applyAlignment="1">
      <alignment horizontal="right" vertical="center" wrapText="1"/>
    </xf>
    <xf numFmtId="14" fontId="49" fillId="0" borderId="26" xfId="36" applyNumberFormat="1" applyFont="1" applyFill="1" applyBorder="1" applyAlignment="1" applyProtection="1">
      <alignment horizontal="right" vertical="center"/>
      <protection locked="0"/>
    </xf>
    <xf numFmtId="14" fontId="32" fillId="0" borderId="26" xfId="36" applyNumberFormat="1" applyFont="1" applyFill="1" applyBorder="1" applyAlignment="1" applyProtection="1">
      <alignment horizontal="right" vertical="center"/>
      <protection locked="0"/>
    </xf>
    <xf numFmtId="43" fontId="32" fillId="0" borderId="26" xfId="36" applyFont="1" applyFill="1" applyBorder="1" applyAlignment="1" applyProtection="1">
      <alignment horizontal="right" vertical="center"/>
      <protection locked="0"/>
    </xf>
    <xf numFmtId="14" fontId="32" fillId="27" borderId="26" xfId="36" applyNumberFormat="1" applyFont="1" applyFill="1" applyBorder="1" applyAlignment="1" applyProtection="1">
      <alignment horizontal="right" vertical="center"/>
      <protection locked="0"/>
    </xf>
    <xf numFmtId="44" fontId="32" fillId="27" borderId="35" xfId="36" applyNumberFormat="1" applyFont="1" applyFill="1" applyBorder="1" applyAlignment="1" applyProtection="1">
      <alignment horizontal="right" vertical="center"/>
      <protection locked="0"/>
    </xf>
    <xf numFmtId="44" fontId="32" fillId="0" borderId="35" xfId="41" applyFont="1" applyFill="1" applyBorder="1" applyAlignment="1">
      <alignment horizontal="center" wrapText="1"/>
    </xf>
    <xf numFmtId="0" fontId="32" fillId="0" borderId="34" xfId="46" applyFont="1" applyBorder="1" applyAlignment="1" applyProtection="1">
      <alignment horizontal="center"/>
      <protection locked="0"/>
    </xf>
    <xf numFmtId="0" fontId="46" fillId="26" borderId="0" xfId="46" applyFont="1" applyFill="1" applyAlignment="1" applyProtection="1">
      <alignment horizontal="center" wrapText="1"/>
      <protection hidden="1"/>
    </xf>
    <xf numFmtId="0" fontId="46" fillId="26" borderId="38" xfId="46" applyFont="1" applyFill="1" applyBorder="1" applyAlignment="1" applyProtection="1">
      <alignment horizontal="center" wrapText="1"/>
      <protection hidden="1"/>
    </xf>
    <xf numFmtId="0" fontId="45" fillId="29" borderId="10" xfId="46" applyFont="1" applyFill="1" applyBorder="1" applyAlignment="1" applyProtection="1">
      <alignment horizontal="center" vertical="center"/>
      <protection hidden="1"/>
    </xf>
    <xf numFmtId="0" fontId="22" fillId="25" borderId="39" xfId="21" applyFont="1" applyFill="1" applyBorder="1" applyAlignment="1" applyProtection="1">
      <alignment horizontal="left"/>
      <protection hidden="1"/>
    </xf>
    <xf numFmtId="0" fontId="22" fillId="25" borderId="40" xfId="21" applyFont="1" applyFill="1" applyBorder="1" applyAlignment="1" applyProtection="1">
      <alignment horizontal="left"/>
      <protection hidden="1"/>
    </xf>
    <xf numFmtId="0" fontId="22" fillId="25" borderId="41" xfId="21" applyFont="1" applyFill="1" applyBorder="1" applyAlignment="1" applyProtection="1">
      <alignment horizontal="left"/>
      <protection hidden="1"/>
    </xf>
    <xf numFmtId="0" fontId="22" fillId="0" borderId="39" xfId="21" applyFont="1" applyFill="1" applyBorder="1" applyAlignment="1" applyProtection="1">
      <alignment horizontal="center"/>
      <protection locked="0" hidden="1"/>
    </xf>
    <xf numFmtId="0" fontId="22" fillId="0" borderId="40" xfId="21" applyFont="1" applyFill="1" applyBorder="1" applyAlignment="1" applyProtection="1">
      <alignment horizontal="center"/>
      <protection locked="0" hidden="1"/>
    </xf>
    <xf numFmtId="0" fontId="22" fillId="0" borderId="41" xfId="21" applyFont="1" applyFill="1" applyBorder="1" applyAlignment="1" applyProtection="1">
      <alignment horizontal="center"/>
      <protection locked="0" hidden="1"/>
    </xf>
    <xf numFmtId="0" fontId="2" fillId="25" borderId="0" xfId="46" applyFill="1" applyAlignment="1" applyProtection="1">
      <alignment horizontal="center" vertical="center"/>
      <protection hidden="1"/>
    </xf>
    <xf numFmtId="0" fontId="47" fillId="29" borderId="56" xfId="46" applyFont="1" applyFill="1" applyBorder="1" applyAlignment="1" applyProtection="1">
      <alignment horizontal="center" vertical="center"/>
      <protection hidden="1"/>
    </xf>
    <xf numFmtId="0" fontId="47" fillId="29" borderId="55" xfId="46" applyFont="1" applyFill="1" applyBorder="1" applyAlignment="1" applyProtection="1">
      <alignment horizontal="center" vertical="center"/>
      <protection hidden="1"/>
    </xf>
    <xf numFmtId="0" fontId="45" fillId="29" borderId="56" xfId="46" applyFont="1" applyFill="1" applyBorder="1" applyAlignment="1" applyProtection="1">
      <alignment horizontal="center" vertical="center"/>
      <protection hidden="1"/>
    </xf>
    <xf numFmtId="0" fontId="45" fillId="29" borderId="55" xfId="46" applyFont="1" applyFill="1" applyBorder="1" applyAlignment="1" applyProtection="1">
      <alignment horizontal="center" vertical="center"/>
      <protection hidden="1"/>
    </xf>
    <xf numFmtId="0" fontId="48" fillId="25" borderId="0" xfId="46" applyFont="1" applyFill="1" applyAlignment="1" applyProtection="1">
      <alignment horizontal="center"/>
      <protection hidden="1"/>
    </xf>
    <xf numFmtId="0" fontId="26" fillId="0" borderId="0" xfId="0" applyFont="1" applyAlignment="1">
      <alignment horizontal="center"/>
    </xf>
    <xf numFmtId="0" fontId="42" fillId="0" borderId="0" xfId="0" quotePrefix="1" applyFont="1" applyAlignment="1">
      <alignment horizontal="center"/>
    </xf>
    <xf numFmtId="0" fontId="24" fillId="0" borderId="4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8" fillId="27" borderId="46" xfId="0" applyFont="1" applyFill="1" applyBorder="1" applyAlignment="1">
      <alignment horizontal="center" vertical="center" wrapText="1"/>
    </xf>
    <xf numFmtId="0" fontId="24" fillId="27" borderId="47" xfId="0" applyFont="1" applyFill="1" applyBorder="1" applyAlignment="1">
      <alignment horizontal="center" vertical="center"/>
    </xf>
    <xf numFmtId="0" fontId="32" fillId="0" borderId="33" xfId="46" applyFont="1" applyBorder="1" applyAlignment="1" applyProtection="1">
      <alignment horizontal="justify" vertical="top"/>
      <protection locked="0"/>
    </xf>
    <xf numFmtId="0" fontId="29" fillId="0" borderId="0" xfId="46" applyFont="1" applyAlignment="1">
      <alignment horizontal="left" vertical="center"/>
    </xf>
    <xf numFmtId="0" fontId="44" fillId="0" borderId="50" xfId="0" quotePrefix="1" applyFont="1" applyBorder="1" applyAlignment="1">
      <alignment horizontal="center"/>
    </xf>
    <xf numFmtId="0" fontId="30" fillId="28" borderId="46" xfId="46" applyFont="1" applyFill="1" applyBorder="1" applyAlignment="1" applyProtection="1">
      <alignment horizontal="center" vertical="center"/>
      <protection locked="0"/>
    </xf>
    <xf numFmtId="0" fontId="30" fillId="28" borderId="47" xfId="46" applyFont="1" applyFill="1" applyBorder="1" applyAlignment="1" applyProtection="1">
      <alignment horizontal="center" vertical="center"/>
      <protection locked="0"/>
    </xf>
    <xf numFmtId="0" fontId="30" fillId="28" borderId="48" xfId="46" applyFont="1" applyFill="1" applyBorder="1" applyAlignment="1" applyProtection="1">
      <alignment horizontal="center"/>
      <protection locked="0"/>
    </xf>
    <xf numFmtId="0" fontId="30" fillId="28" borderId="42" xfId="46" applyFont="1" applyFill="1" applyBorder="1" applyAlignment="1" applyProtection="1">
      <alignment horizontal="center"/>
      <protection locked="0"/>
    </xf>
    <xf numFmtId="0" fontId="30" fillId="28" borderId="49" xfId="46" applyFont="1" applyFill="1" applyBorder="1" applyAlignment="1" applyProtection="1">
      <alignment horizontal="center"/>
      <protection locked="0"/>
    </xf>
    <xf numFmtId="43" fontId="30" fillId="28" borderId="51" xfId="36" applyFont="1" applyFill="1" applyBorder="1" applyAlignment="1" applyProtection="1">
      <alignment horizontal="center" wrapText="1"/>
      <protection locked="0"/>
    </xf>
    <xf numFmtId="43" fontId="30" fillId="28" borderId="52" xfId="36" applyFont="1" applyFill="1" applyBorder="1" applyAlignment="1" applyProtection="1">
      <alignment horizontal="center" wrapText="1"/>
      <protection locked="0"/>
    </xf>
    <xf numFmtId="43" fontId="30" fillId="28" borderId="46" xfId="36" applyFont="1" applyFill="1" applyBorder="1" applyAlignment="1" applyProtection="1">
      <alignment horizontal="center" wrapText="1"/>
      <protection locked="0"/>
    </xf>
    <xf numFmtId="43" fontId="30" fillId="28" borderId="47" xfId="36" applyFont="1" applyFill="1" applyBorder="1" applyAlignment="1" applyProtection="1">
      <alignment horizontal="center" wrapText="1"/>
      <protection locked="0"/>
    </xf>
    <xf numFmtId="43" fontId="30" fillId="28" borderId="48" xfId="36" applyFont="1" applyFill="1" applyBorder="1" applyAlignment="1" applyProtection="1">
      <alignment horizontal="center" wrapText="1"/>
      <protection locked="0"/>
    </xf>
    <xf numFmtId="43" fontId="30" fillId="28" borderId="49" xfId="36" applyFont="1" applyFill="1" applyBorder="1" applyAlignment="1" applyProtection="1">
      <alignment horizontal="center" wrapText="1"/>
      <protection locked="0"/>
    </xf>
    <xf numFmtId="1" fontId="30" fillId="28" borderId="48" xfId="46" applyNumberFormat="1" applyFont="1" applyFill="1" applyBorder="1" applyAlignment="1" applyProtection="1">
      <alignment horizontal="center"/>
      <protection locked="0"/>
    </xf>
    <xf numFmtId="1" fontId="30" fillId="28" borderId="49" xfId="46" applyNumberFormat="1" applyFont="1" applyFill="1" applyBorder="1" applyAlignment="1" applyProtection="1">
      <alignment horizontal="center"/>
      <protection locked="0"/>
    </xf>
    <xf numFmtId="0" fontId="30" fillId="0" borderId="0" xfId="46" applyFont="1" applyAlignment="1">
      <alignment horizontal="center"/>
    </xf>
    <xf numFmtId="0" fontId="4" fillId="30" borderId="26" xfId="46" applyFont="1" applyFill="1" applyBorder="1" applyProtection="1">
      <protection locked="0"/>
    </xf>
    <xf numFmtId="0" fontId="4" fillId="27" borderId="0" xfId="46" applyFont="1" applyFill="1" applyBorder="1" applyProtection="1">
      <protection locked="0"/>
    </xf>
    <xf numFmtId="0" fontId="29" fillId="0" borderId="0" xfId="0" applyFont="1" applyFill="1" applyAlignment="1">
      <alignment horizontal="right"/>
    </xf>
    <xf numFmtId="0" fontId="50" fillId="0" borderId="0" xfId="68" applyFont="1" applyAlignment="1">
      <alignment horizontal="center" vertical="center"/>
    </xf>
    <xf numFmtId="0" fontId="1" fillId="0" borderId="0" xfId="68"/>
    <xf numFmtId="4" fontId="32" fillId="0" borderId="25" xfId="46" applyNumberFormat="1" applyFont="1" applyBorder="1" applyAlignment="1" applyProtection="1">
      <alignment horizontal="center"/>
      <protection locked="0"/>
    </xf>
    <xf numFmtId="4" fontId="32" fillId="0" borderId="28" xfId="46" applyNumberFormat="1" applyFont="1" applyBorder="1" applyAlignment="1" applyProtection="1">
      <alignment horizontal="center"/>
      <protection locked="0"/>
    </xf>
    <xf numFmtId="4" fontId="32" fillId="0" borderId="57" xfId="46" applyNumberFormat="1" applyFont="1" applyBorder="1" applyAlignment="1" applyProtection="1">
      <alignment horizontal="center"/>
      <protection locked="0"/>
    </xf>
    <xf numFmtId="4" fontId="32" fillId="0" borderId="59" xfId="46" applyNumberFormat="1" applyFont="1" applyBorder="1" applyAlignment="1" applyProtection="1">
      <alignment horizontal="center"/>
      <protection locked="0"/>
    </xf>
  </cellXfs>
  <cellStyles count="6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Hipervínculo 2" xfId="33"/>
    <cellStyle name="Incorrecto" xfId="34" builtinId="27" customBuiltin="1"/>
    <cellStyle name="Millares 2" xfId="35"/>
    <cellStyle name="Millares 2 2" xfId="36"/>
    <cellStyle name="Millares 2 2 2" xfId="37"/>
    <cellStyle name="Millares 3" xfId="38"/>
    <cellStyle name="Millares 4" xfId="39"/>
    <cellStyle name="Moneda 2" xfId="40"/>
    <cellStyle name="Moneda 2 2" xfId="41"/>
    <cellStyle name="Neutral" xfId="42" builtinId="28" customBuiltin="1"/>
    <cellStyle name="Normal" xfId="0" builtinId="0"/>
    <cellStyle name="Normal 11 2" xfId="68"/>
    <cellStyle name="Normal 15" xfId="43"/>
    <cellStyle name="Normal 2" xfId="44"/>
    <cellStyle name="Normal 2 13" xfId="45"/>
    <cellStyle name="Normal 2 2" xfId="46"/>
    <cellStyle name="Normal 2 3" xfId="47"/>
    <cellStyle name="Normal 3" xfId="48"/>
    <cellStyle name="Normal 4" xfId="49"/>
    <cellStyle name="Normal 5" xfId="50"/>
    <cellStyle name="Normal 6" xfId="51"/>
    <cellStyle name="Normal 6 2" xfId="52"/>
    <cellStyle name="Normal 6 3" xfId="53"/>
    <cellStyle name="Normal 6 6" xfId="54"/>
    <cellStyle name="Normal 7" xfId="55"/>
    <cellStyle name="Normal 7 3" xfId="56"/>
    <cellStyle name="Normal 8" xfId="57"/>
    <cellStyle name="Normal 9" xfId="58"/>
    <cellStyle name="Notas" xfId="59" builtinId="10" customBuiltin="1"/>
    <cellStyle name="Porcentual 2" xfId="60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407669</xdr:colOff>
      <xdr:row>19</xdr:row>
      <xdr:rowOff>28575</xdr:rowOff>
    </xdr:from>
    <xdr:to>
      <xdr:col>9</xdr:col>
      <xdr:colOff>400068</xdr:colOff>
      <xdr:row>30</xdr:row>
      <xdr:rowOff>57150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419099" y="3505200"/>
          <a:ext cx="8629651" cy="1809750"/>
        </a:xfrm>
        <a:prstGeom prst="rect">
          <a:avLst/>
        </a:prstGeom>
        <a:solidFill>
          <a:srgbClr val="E7FFF9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Instructivo d</a:t>
          </a:r>
          <a:r>
            <a:rPr lang="es-ES" sz="900" b="1" i="1">
              <a:solidFill>
                <a:schemeClr val="dk1"/>
              </a:solidFill>
              <a:latin typeface="+mn-lt"/>
              <a:ea typeface="+mn-ea"/>
              <a:cs typeface="+mn-cs"/>
            </a:rPr>
            <a:t>e llenado:</a:t>
          </a:r>
          <a:r>
            <a:rPr lang="es-E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Número de control asignado al empleado,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individual e irrepetible para su identificación en la nómina.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Nombre completo, tal y como se presente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en las nóminas de pago.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- Cargo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o opuesto del trabajador.</a:t>
          </a: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Señalar la plaza del empleado. (Confianza, Base, Eventual o Supernumerario).</a:t>
          </a:r>
          <a:endParaRPr lang="es-E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5.-  </a:t>
          </a:r>
          <a:r>
            <a:rPr lang="es-MX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Área administrativa, Dirección  o departamento en el cual desempeña sus funciones.</a:t>
          </a:r>
          <a:r>
            <a:rPr lang="es-MX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900"/>
            <a:t> 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6. - Registro Federal de Contribuyentes del empleado, evitando utilizar guiones "-". </a:t>
          </a:r>
        </a:p>
        <a:p>
          <a:r>
            <a:rPr lang="es-ES" sz="900"/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CURP del empleado, evitar la utilización de guiones 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Fecha del cambio realizado en la plantilla de personal.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Importe del salario en caso de alta, o modificación.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900" i="1"/>
        </a:p>
      </xdr:txBody>
    </xdr:sp>
    <xdr:clientData/>
  </xdr:twoCellAnchor>
  <xdr:twoCellAnchor>
    <xdr:from>
      <xdr:col>5</xdr:col>
      <xdr:colOff>623731</xdr:colOff>
      <xdr:row>14</xdr:row>
      <xdr:rowOff>108586</xdr:rowOff>
    </xdr:from>
    <xdr:to>
      <xdr:col>7</xdr:col>
      <xdr:colOff>926266</xdr:colOff>
      <xdr:row>19</xdr:row>
      <xdr:rowOff>22731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847116" y="3009901"/>
          <a:ext cx="2032168" cy="71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1544511</xdr:colOff>
      <xdr:row>14</xdr:row>
      <xdr:rowOff>108585</xdr:rowOff>
    </xdr:from>
    <xdr:to>
      <xdr:col>5</xdr:col>
      <xdr:colOff>360728</xdr:colOff>
      <xdr:row>18</xdr:row>
      <xdr:rowOff>136974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75141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14</xdr:row>
      <xdr:rowOff>108585</xdr:rowOff>
    </xdr:from>
    <xdr:to>
      <xdr:col>2</xdr:col>
      <xdr:colOff>1067605</xdr:colOff>
      <xdr:row>18</xdr:row>
      <xdr:rowOff>136974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504825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Elaborado por	</a:t>
          </a:r>
        </a:p>
      </xdr:txBody>
    </xdr:sp>
    <xdr:clientData/>
  </xdr:twoCellAnchor>
  <xdr:twoCellAnchor>
    <xdr:from>
      <xdr:col>9</xdr:col>
      <xdr:colOff>0</xdr:colOff>
      <xdr:row>14</xdr:row>
      <xdr:rowOff>99060</xdr:rowOff>
    </xdr:from>
    <xdr:to>
      <xdr:col>11</xdr:col>
      <xdr:colOff>20159</xdr:colOff>
      <xdr:row>19</xdr:row>
      <xdr:rowOff>3882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038975" y="2990850"/>
          <a:ext cx="173465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656075</xdr:colOff>
      <xdr:row>114</xdr:row>
      <xdr:rowOff>81347</xdr:rowOff>
    </xdr:from>
    <xdr:to>
      <xdr:col>13</xdr:col>
      <xdr:colOff>41701</xdr:colOff>
      <xdr:row>121</xdr:row>
      <xdr:rowOff>117231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9306031" y="28936863"/>
          <a:ext cx="2081934" cy="11830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Mtra. Edith Solano Ruiz.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Rectora</a:t>
          </a: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519165</xdr:colOff>
      <xdr:row>114</xdr:row>
      <xdr:rowOff>66990</xdr:rowOff>
    </xdr:from>
    <xdr:to>
      <xdr:col>3</xdr:col>
      <xdr:colOff>485775</xdr:colOff>
      <xdr:row>120</xdr:row>
      <xdr:rowOff>66810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519165" y="19336065"/>
          <a:ext cx="2004960" cy="961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endParaRPr lang="es-MX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lnSpc>
              <a:spcPts val="900"/>
            </a:lnSpc>
            <a:defRPr sz="1000"/>
          </a:pP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Isidro Marín López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540501</xdr:colOff>
      <xdr:row>114</xdr:row>
      <xdr:rowOff>71822</xdr:rowOff>
    </xdr:from>
    <xdr:to>
      <xdr:col>8</xdr:col>
      <xdr:colOff>319665</xdr:colOff>
      <xdr:row>120</xdr:row>
      <xdr:rowOff>95287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4744061" y="28927338"/>
          <a:ext cx="2433604" cy="1003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Lic. Antonio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Abad Hesiquio Castro.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Director de Admo. y Finanzas</a:t>
          </a: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295275</xdr:colOff>
      <xdr:row>0</xdr:row>
      <xdr:rowOff>180976</xdr:rowOff>
    </xdr:from>
    <xdr:to>
      <xdr:col>1</xdr:col>
      <xdr:colOff>609600</xdr:colOff>
      <xdr:row>2</xdr:row>
      <xdr:rowOff>228600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DFA28CAC-418B-48F9-A8F2-C742332E80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610"/>
        <a:stretch/>
      </xdr:blipFill>
      <xdr:spPr bwMode="auto">
        <a:xfrm>
          <a:off x="295275" y="180976"/>
          <a:ext cx="971550" cy="6095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76200</xdr:rowOff>
    </xdr:from>
    <xdr:to>
      <xdr:col>5</xdr:col>
      <xdr:colOff>790575</xdr:colOff>
      <xdr:row>3</xdr:row>
      <xdr:rowOff>47625</xdr:rowOff>
    </xdr:to>
    <xdr:pic>
      <xdr:nvPicPr>
        <xdr:cNvPr id="6" name="Imagen 9">
          <a:extLst>
            <a:ext uri="{FF2B5EF4-FFF2-40B4-BE49-F238E27FC236}">
              <a16:creationId xmlns:a16="http://schemas.microsoft.com/office/drawing/2014/main" xmlns="" id="{58506E3E-9F21-4E3F-8741-C19C0140C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48"/>
        <a:stretch>
          <a:fillRect/>
        </a:stretch>
      </xdr:blipFill>
      <xdr:spPr bwMode="auto">
        <a:xfrm>
          <a:off x="1476375" y="76200"/>
          <a:ext cx="2495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466725</xdr:colOff>
      <xdr:row>1</xdr:row>
      <xdr:rowOff>66676</xdr:rowOff>
    </xdr:from>
    <xdr:to>
      <xdr:col>11</xdr:col>
      <xdr:colOff>752475</xdr:colOff>
      <xdr:row>2</xdr:row>
      <xdr:rowOff>361951</xdr:rowOff>
    </xdr:to>
    <xdr:pic>
      <xdr:nvPicPr>
        <xdr:cNvPr id="7" name="Picture 23">
          <a:extLst>
            <a:ext uri="{FF2B5EF4-FFF2-40B4-BE49-F238E27FC236}">
              <a16:creationId xmlns:a16="http://schemas.microsoft.com/office/drawing/2014/main" xmlns="" id="{C65A79A4-FFCC-4E14-BFA4-E28AB909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869"/>
        <a:stretch>
          <a:fillRect/>
        </a:stretch>
      </xdr:blipFill>
      <xdr:spPr bwMode="auto">
        <a:xfrm>
          <a:off x="7848600" y="257176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419100</xdr:colOff>
      <xdr:row>1</xdr:row>
      <xdr:rowOff>47626</xdr:rowOff>
    </xdr:from>
    <xdr:to>
      <xdr:col>13</xdr:col>
      <xdr:colOff>438150</xdr:colOff>
      <xdr:row>2</xdr:row>
      <xdr:rowOff>285750</xdr:rowOff>
    </xdr:to>
    <xdr:pic>
      <xdr:nvPicPr>
        <xdr:cNvPr id="8" name="Imagen 11">
          <a:extLst>
            <a:ext uri="{FF2B5EF4-FFF2-40B4-BE49-F238E27FC236}">
              <a16:creationId xmlns:a16="http://schemas.microsoft.com/office/drawing/2014/main" xmlns="" id="{5295EFCC-0940-4E4D-999B-1FD43F6A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238126"/>
          <a:ext cx="781050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656075</xdr:colOff>
      <xdr:row>66</xdr:row>
      <xdr:rowOff>81347</xdr:rowOff>
    </xdr:from>
    <xdr:to>
      <xdr:col>13</xdr:col>
      <xdr:colOff>41701</xdr:colOff>
      <xdr:row>73</xdr:row>
      <xdr:rowOff>117231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8942825" y="18121697"/>
          <a:ext cx="1900226" cy="1159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Mtra. Edith Solano Ruiz.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Rectora</a:t>
          </a: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519165</xdr:colOff>
      <xdr:row>66</xdr:row>
      <xdr:rowOff>66990</xdr:rowOff>
    </xdr:from>
    <xdr:to>
      <xdr:col>2</xdr:col>
      <xdr:colOff>735107</xdr:colOff>
      <xdr:row>72</xdr:row>
      <xdr:rowOff>66810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519165" y="18107340"/>
          <a:ext cx="1682792" cy="961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endParaRPr lang="es-MX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lnSpc>
              <a:spcPts val="900"/>
            </a:lnSpc>
            <a:defRPr sz="1000"/>
          </a:pP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Isidro Marín López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540501</xdr:colOff>
      <xdr:row>66</xdr:row>
      <xdr:rowOff>71822</xdr:rowOff>
    </xdr:from>
    <xdr:to>
      <xdr:col>8</xdr:col>
      <xdr:colOff>319665</xdr:colOff>
      <xdr:row>72</xdr:row>
      <xdr:rowOff>95287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493376" y="18112172"/>
          <a:ext cx="2446164" cy="985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Lic. Antonio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Abad Hesiquio Castro.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Director de Admo. y Finanzas</a:t>
          </a: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295275</xdr:colOff>
      <xdr:row>1</xdr:row>
      <xdr:rowOff>104776</xdr:rowOff>
    </xdr:from>
    <xdr:to>
      <xdr:col>1</xdr:col>
      <xdr:colOff>609600</xdr:colOff>
      <xdr:row>2</xdr:row>
      <xdr:rowOff>266701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DFA28CAC-418B-48F9-A8F2-C742332E80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610"/>
        <a:stretch/>
      </xdr:blipFill>
      <xdr:spPr bwMode="auto">
        <a:xfrm>
          <a:off x="295275" y="295276"/>
          <a:ext cx="971550" cy="533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76200</xdr:rowOff>
    </xdr:from>
    <xdr:to>
      <xdr:col>6</xdr:col>
      <xdr:colOff>47625</xdr:colOff>
      <xdr:row>2</xdr:row>
      <xdr:rowOff>342900</xdr:rowOff>
    </xdr:to>
    <xdr:pic>
      <xdr:nvPicPr>
        <xdr:cNvPr id="6" name="Imagen 9">
          <a:extLst>
            <a:ext uri="{FF2B5EF4-FFF2-40B4-BE49-F238E27FC236}">
              <a16:creationId xmlns:a16="http://schemas.microsoft.com/office/drawing/2014/main" xmlns="" id="{58506E3E-9F21-4E3F-8741-C19C0140C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48"/>
        <a:stretch>
          <a:fillRect/>
        </a:stretch>
      </xdr:blipFill>
      <xdr:spPr bwMode="auto">
        <a:xfrm>
          <a:off x="1590675" y="76200"/>
          <a:ext cx="2495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466725</xdr:colOff>
      <xdr:row>1</xdr:row>
      <xdr:rowOff>66675</xdr:rowOff>
    </xdr:from>
    <xdr:to>
      <xdr:col>11</xdr:col>
      <xdr:colOff>752475</xdr:colOff>
      <xdr:row>3</xdr:row>
      <xdr:rowOff>19050</xdr:rowOff>
    </xdr:to>
    <xdr:pic>
      <xdr:nvPicPr>
        <xdr:cNvPr id="7" name="Picture 23">
          <a:extLst>
            <a:ext uri="{FF2B5EF4-FFF2-40B4-BE49-F238E27FC236}">
              <a16:creationId xmlns:a16="http://schemas.microsoft.com/office/drawing/2014/main" xmlns="" id="{C65A79A4-FFCC-4E14-BFA4-E28AB909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869"/>
        <a:stretch>
          <a:fillRect/>
        </a:stretch>
      </xdr:blipFill>
      <xdr:spPr bwMode="auto">
        <a:xfrm>
          <a:off x="7962900" y="257175"/>
          <a:ext cx="2181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419100</xdr:colOff>
      <xdr:row>1</xdr:row>
      <xdr:rowOff>47626</xdr:rowOff>
    </xdr:from>
    <xdr:to>
      <xdr:col>13</xdr:col>
      <xdr:colOff>438150</xdr:colOff>
      <xdr:row>2</xdr:row>
      <xdr:rowOff>361950</xdr:rowOff>
    </xdr:to>
    <xdr:pic>
      <xdr:nvPicPr>
        <xdr:cNvPr id="8" name="Imagen 11">
          <a:extLst>
            <a:ext uri="{FF2B5EF4-FFF2-40B4-BE49-F238E27FC236}">
              <a16:creationId xmlns:a16="http://schemas.microsoft.com/office/drawing/2014/main" xmlns="" id="{5295EFCC-0940-4E4D-999B-1FD43F6A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238126"/>
          <a:ext cx="781050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656075</xdr:colOff>
      <xdr:row>173</xdr:row>
      <xdr:rowOff>81347</xdr:rowOff>
    </xdr:from>
    <xdr:to>
      <xdr:col>13</xdr:col>
      <xdr:colOff>41701</xdr:colOff>
      <xdr:row>180</xdr:row>
      <xdr:rowOff>117231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8761850" y="28161047"/>
          <a:ext cx="1900226" cy="1159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Mtra. Edith Solano Ruiz.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Rectora</a:t>
          </a: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519165</xdr:colOff>
      <xdr:row>173</xdr:row>
      <xdr:rowOff>66990</xdr:rowOff>
    </xdr:from>
    <xdr:to>
      <xdr:col>2</xdr:col>
      <xdr:colOff>735107</xdr:colOff>
      <xdr:row>179</xdr:row>
      <xdr:rowOff>66810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519165" y="28146690"/>
          <a:ext cx="1682792" cy="961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endParaRPr lang="es-MX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lnSpc>
              <a:spcPts val="900"/>
            </a:lnSpc>
            <a:defRPr sz="1000"/>
          </a:pP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Isidro Marín López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540501</xdr:colOff>
      <xdr:row>173</xdr:row>
      <xdr:rowOff>71822</xdr:rowOff>
    </xdr:from>
    <xdr:to>
      <xdr:col>8</xdr:col>
      <xdr:colOff>319665</xdr:colOff>
      <xdr:row>179</xdr:row>
      <xdr:rowOff>95287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493376" y="28151522"/>
          <a:ext cx="2265189" cy="985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Lic. Antonio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Abad Hesiquio Castro.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Director de Admo. y Finanzas</a:t>
          </a: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285751</xdr:colOff>
      <xdr:row>1</xdr:row>
      <xdr:rowOff>95250</xdr:rowOff>
    </xdr:from>
    <xdr:to>
      <xdr:col>12</xdr:col>
      <xdr:colOff>85726</xdr:colOff>
      <xdr:row>3</xdr:row>
      <xdr:rowOff>47625</xdr:rowOff>
    </xdr:to>
    <xdr:pic>
      <xdr:nvPicPr>
        <xdr:cNvPr id="5" name="Picture 23">
          <a:extLst>
            <a:ext uri="{FF2B5EF4-FFF2-40B4-BE49-F238E27FC236}">
              <a16:creationId xmlns:a16="http://schemas.microsoft.com/office/drawing/2014/main" xmlns="" id="{C65A79A4-FFCC-4E14-BFA4-E28AB909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869"/>
        <a:stretch>
          <a:fillRect/>
        </a:stretch>
      </xdr:blipFill>
      <xdr:spPr bwMode="auto">
        <a:xfrm>
          <a:off x="7486651" y="285750"/>
          <a:ext cx="24574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76199</xdr:colOff>
      <xdr:row>0</xdr:row>
      <xdr:rowOff>181193</xdr:rowOff>
    </xdr:from>
    <xdr:to>
      <xdr:col>13</xdr:col>
      <xdr:colOff>85724</xdr:colOff>
      <xdr:row>3</xdr:row>
      <xdr:rowOff>35287</xdr:rowOff>
    </xdr:to>
    <xdr:pic>
      <xdr:nvPicPr>
        <xdr:cNvPr id="6" name="Imagen 11">
          <a:extLst>
            <a:ext uri="{FF2B5EF4-FFF2-40B4-BE49-F238E27FC236}">
              <a16:creationId xmlns:a16="http://schemas.microsoft.com/office/drawing/2014/main" xmlns="" id="{5295EFCC-0940-4E4D-999B-1FD43F6A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4" y="181193"/>
          <a:ext cx="771525" cy="787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380999</xdr:colOff>
      <xdr:row>0</xdr:row>
      <xdr:rowOff>47625</xdr:rowOff>
    </xdr:from>
    <xdr:to>
      <xdr:col>5</xdr:col>
      <xdr:colOff>330574</xdr:colOff>
      <xdr:row>2</xdr:row>
      <xdr:rowOff>314325</xdr:rowOff>
    </xdr:to>
    <xdr:pic>
      <xdr:nvPicPr>
        <xdr:cNvPr id="7" name="Imagen 9">
          <a:extLst>
            <a:ext uri="{FF2B5EF4-FFF2-40B4-BE49-F238E27FC236}">
              <a16:creationId xmlns:a16="http://schemas.microsoft.com/office/drawing/2014/main" xmlns="" id="{58506E3E-9F21-4E3F-8741-C19C0140C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48"/>
        <a:stretch>
          <a:fillRect/>
        </a:stretch>
      </xdr:blipFill>
      <xdr:spPr bwMode="auto">
        <a:xfrm>
          <a:off x="1847849" y="47625"/>
          <a:ext cx="17783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609601</xdr:colOff>
      <xdr:row>0</xdr:row>
      <xdr:rowOff>95251</xdr:rowOff>
    </xdr:from>
    <xdr:to>
      <xdr:col>2</xdr:col>
      <xdr:colOff>114301</xdr:colOff>
      <xdr:row>2</xdr:row>
      <xdr:rowOff>295276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FA28CAC-418B-48F9-A8F2-C742332E80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610"/>
        <a:stretch/>
      </xdr:blipFill>
      <xdr:spPr bwMode="auto">
        <a:xfrm>
          <a:off x="609601" y="95251"/>
          <a:ext cx="971550" cy="762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 x14ac:dyDescent="0.2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 x14ac:dyDescent="0.2">
      <c r="A1" s="21"/>
      <c r="B1" s="159" t="s">
        <v>147</v>
      </c>
      <c r="C1" s="159"/>
      <c r="D1" s="1"/>
      <c r="E1" s="21"/>
      <c r="F1" s="21"/>
      <c r="G1" s="21"/>
      <c r="H1" s="21"/>
      <c r="I1" s="21"/>
      <c r="J1" s="1"/>
      <c r="K1" s="1"/>
    </row>
    <row r="2" spans="1:11" ht="18" x14ac:dyDescent="0.25">
      <c r="A2" s="21"/>
      <c r="B2" s="164" t="s">
        <v>102</v>
      </c>
      <c r="C2" s="164"/>
      <c r="D2" s="1"/>
      <c r="E2" s="21"/>
      <c r="F2" s="21"/>
      <c r="G2" s="21"/>
      <c r="H2" s="21"/>
      <c r="I2" s="21"/>
      <c r="J2" s="1"/>
      <c r="K2" s="1"/>
    </row>
    <row r="3" spans="1:11" x14ac:dyDescent="0.2">
      <c r="A3" s="21"/>
      <c r="B3" s="152" t="s">
        <v>159</v>
      </c>
      <c r="C3" s="152"/>
      <c r="D3" s="1"/>
      <c r="E3" s="21"/>
      <c r="F3" s="21"/>
      <c r="G3" s="21"/>
      <c r="H3" s="21"/>
      <c r="I3" s="21"/>
      <c r="J3" s="1"/>
      <c r="K3" s="1"/>
    </row>
    <row r="4" spans="1:11" x14ac:dyDescent="0.2">
      <c r="A4" s="21"/>
      <c r="B4" s="3" t="s">
        <v>22</v>
      </c>
      <c r="C4" s="4" t="s">
        <v>15</v>
      </c>
      <c r="D4" s="1"/>
      <c r="E4" s="21"/>
      <c r="F4" s="21"/>
      <c r="G4" s="21"/>
      <c r="H4" s="21"/>
      <c r="I4" s="21"/>
      <c r="J4" s="1"/>
      <c r="K4" s="1"/>
    </row>
    <row r="5" spans="1:11" ht="15" customHeight="1" x14ac:dyDescent="0.2">
      <c r="A5" s="21"/>
      <c r="B5" s="152" t="s">
        <v>58</v>
      </c>
      <c r="C5" s="152"/>
      <c r="D5" s="1"/>
      <c r="E5" s="21"/>
      <c r="F5" s="21"/>
      <c r="G5" s="21"/>
      <c r="H5" s="21"/>
      <c r="I5" s="21"/>
      <c r="J5" s="1"/>
      <c r="K5" s="1"/>
    </row>
    <row r="6" spans="1:11" x14ac:dyDescent="0.2">
      <c r="A6" s="21"/>
      <c r="B6" s="5" t="s">
        <v>61</v>
      </c>
      <c r="C6" s="6" t="s">
        <v>32</v>
      </c>
      <c r="D6" s="1"/>
      <c r="E6" s="21"/>
      <c r="F6" s="21"/>
      <c r="G6" s="21"/>
      <c r="H6" s="21"/>
      <c r="I6" s="21"/>
      <c r="J6" s="1"/>
      <c r="K6" s="1"/>
    </row>
    <row r="7" spans="1:11" x14ac:dyDescent="0.2">
      <c r="A7" s="21"/>
      <c r="B7" s="5" t="s">
        <v>62</v>
      </c>
      <c r="C7" s="6" t="s">
        <v>23</v>
      </c>
      <c r="D7" s="1"/>
      <c r="E7" s="21"/>
      <c r="F7" s="150" t="s">
        <v>155</v>
      </c>
      <c r="G7" s="150"/>
      <c r="H7" s="150"/>
      <c r="I7" s="150"/>
      <c r="J7" s="1"/>
      <c r="K7" s="1"/>
    </row>
    <row r="8" spans="1:11" ht="13.5" thickBot="1" x14ac:dyDescent="0.25">
      <c r="A8" s="21"/>
      <c r="B8" s="5" t="s">
        <v>63</v>
      </c>
      <c r="C8" s="6" t="s">
        <v>52</v>
      </c>
      <c r="D8" s="1"/>
      <c r="E8" s="21"/>
      <c r="F8" s="151"/>
      <c r="G8" s="151"/>
      <c r="H8" s="151"/>
      <c r="I8" s="151"/>
      <c r="J8" s="1"/>
      <c r="K8" s="1"/>
    </row>
    <row r="9" spans="1:11" ht="16.5" thickTop="1" thickBot="1" x14ac:dyDescent="0.3">
      <c r="A9" s="21"/>
      <c r="B9" s="5" t="s">
        <v>64</v>
      </c>
      <c r="C9" s="7" t="s">
        <v>53</v>
      </c>
      <c r="D9" s="1"/>
      <c r="E9" s="21"/>
      <c r="F9" s="153" t="s">
        <v>148</v>
      </c>
      <c r="G9" s="154"/>
      <c r="H9" s="154"/>
      <c r="I9" s="155"/>
      <c r="J9" s="1"/>
      <c r="K9" s="1"/>
    </row>
    <row r="10" spans="1:11" ht="16.5" thickTop="1" thickBot="1" x14ac:dyDescent="0.3">
      <c r="A10" s="21"/>
      <c r="B10" s="5" t="s">
        <v>65</v>
      </c>
      <c r="C10" s="7" t="s">
        <v>54</v>
      </c>
      <c r="D10" s="1"/>
      <c r="E10" s="21"/>
      <c r="F10" s="156" t="s">
        <v>158</v>
      </c>
      <c r="G10" s="157"/>
      <c r="H10" s="157"/>
      <c r="I10" s="158"/>
      <c r="J10" s="1"/>
      <c r="K10" s="1"/>
    </row>
    <row r="11" spans="1:11" ht="13.5" thickTop="1" x14ac:dyDescent="0.2">
      <c r="A11" s="21"/>
      <c r="B11" s="5" t="s">
        <v>66</v>
      </c>
      <c r="C11" s="8" t="s">
        <v>24</v>
      </c>
      <c r="D11" s="1"/>
      <c r="E11" s="21"/>
      <c r="F11" s="21"/>
      <c r="G11" s="21"/>
      <c r="H11" s="21"/>
      <c r="I11" s="21"/>
      <c r="J11" s="1"/>
      <c r="K11" s="1"/>
    </row>
    <row r="12" spans="1:11" x14ac:dyDescent="0.2">
      <c r="A12" s="21"/>
      <c r="B12" s="9" t="s">
        <v>67</v>
      </c>
      <c r="C12" s="10" t="s">
        <v>25</v>
      </c>
      <c r="D12" s="1"/>
      <c r="E12" s="21"/>
      <c r="F12" s="21"/>
      <c r="G12" s="21"/>
      <c r="H12" s="21"/>
      <c r="I12" s="21"/>
      <c r="J12" s="1"/>
      <c r="K12" s="1"/>
    </row>
    <row r="13" spans="1:11" x14ac:dyDescent="0.2">
      <c r="A13" s="21"/>
      <c r="B13" s="9" t="s">
        <v>68</v>
      </c>
      <c r="C13" s="10" t="s">
        <v>100</v>
      </c>
      <c r="D13" s="1"/>
      <c r="E13" s="21"/>
      <c r="F13" s="21"/>
      <c r="G13" s="21"/>
      <c r="H13" s="21"/>
      <c r="I13" s="21"/>
      <c r="J13" s="1"/>
      <c r="K13" s="1"/>
    </row>
    <row r="14" spans="1:11" x14ac:dyDescent="0.2">
      <c r="A14" s="21"/>
      <c r="B14" s="11" t="s">
        <v>156</v>
      </c>
      <c r="C14" s="10" t="s">
        <v>157</v>
      </c>
      <c r="D14" s="1"/>
      <c r="E14" s="21"/>
      <c r="F14" s="21"/>
      <c r="G14" s="21"/>
      <c r="H14" s="21"/>
      <c r="I14" s="21"/>
      <c r="J14" s="1"/>
      <c r="K14" s="1"/>
    </row>
    <row r="15" spans="1:11" x14ac:dyDescent="0.2">
      <c r="A15" s="21"/>
      <c r="B15" s="9" t="s">
        <v>69</v>
      </c>
      <c r="C15" s="10" t="s">
        <v>26</v>
      </c>
      <c r="D15" s="1"/>
      <c r="E15" s="21"/>
      <c r="F15" s="21"/>
      <c r="G15" s="21"/>
      <c r="H15" s="21"/>
      <c r="I15" s="21"/>
      <c r="J15" s="1"/>
      <c r="K15" s="1"/>
    </row>
    <row r="16" spans="1:11" x14ac:dyDescent="0.2">
      <c r="A16" s="21"/>
      <c r="B16" s="9" t="s">
        <v>70</v>
      </c>
      <c r="C16" s="10" t="s">
        <v>55</v>
      </c>
      <c r="D16" s="1"/>
      <c r="E16" s="21"/>
      <c r="F16" s="21"/>
      <c r="G16" s="21"/>
      <c r="H16" s="21"/>
      <c r="I16" s="21"/>
      <c r="J16" s="1"/>
      <c r="K16" s="1"/>
    </row>
    <row r="17" spans="1:11" x14ac:dyDescent="0.2">
      <c r="A17" s="21"/>
      <c r="B17" s="9" t="s">
        <v>71</v>
      </c>
      <c r="C17" s="12" t="s">
        <v>56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 x14ac:dyDescent="0.2">
      <c r="A18" s="21"/>
      <c r="B18" s="162" t="s">
        <v>59</v>
      </c>
      <c r="C18" s="163"/>
      <c r="D18" s="1"/>
      <c r="E18" s="21"/>
      <c r="F18" s="21"/>
      <c r="G18" s="21"/>
      <c r="H18" s="21"/>
      <c r="I18" s="21"/>
      <c r="J18" s="1"/>
      <c r="K18" s="1"/>
    </row>
    <row r="19" spans="1:11" x14ac:dyDescent="0.2">
      <c r="A19" s="21"/>
      <c r="B19" s="9" t="s">
        <v>72</v>
      </c>
      <c r="C19" s="10" t="s">
        <v>57</v>
      </c>
      <c r="D19" s="1"/>
      <c r="E19" s="21"/>
      <c r="F19" s="21"/>
      <c r="G19" s="21"/>
      <c r="H19" s="21"/>
      <c r="I19" s="21"/>
      <c r="J19" s="1"/>
      <c r="K19" s="1"/>
    </row>
    <row r="20" spans="1:11" x14ac:dyDescent="0.2">
      <c r="A20" s="21"/>
      <c r="B20" s="9" t="s">
        <v>73</v>
      </c>
      <c r="C20" s="10" t="s">
        <v>27</v>
      </c>
      <c r="D20" s="1"/>
      <c r="E20" s="21"/>
      <c r="F20" s="21"/>
      <c r="G20" s="21"/>
      <c r="H20" s="21"/>
      <c r="I20" s="21"/>
      <c r="J20" s="1"/>
      <c r="K20" s="1"/>
    </row>
    <row r="21" spans="1:11" x14ac:dyDescent="0.2">
      <c r="A21" s="21"/>
      <c r="B21" s="9" t="s">
        <v>74</v>
      </c>
      <c r="C21" s="10" t="s">
        <v>28</v>
      </c>
      <c r="D21" s="1"/>
      <c r="E21" s="21"/>
      <c r="F21" s="21"/>
      <c r="G21" s="21"/>
      <c r="H21" s="21"/>
      <c r="I21" s="21"/>
      <c r="J21" s="1"/>
      <c r="K21" s="1"/>
    </row>
    <row r="22" spans="1:11" x14ac:dyDescent="0.2">
      <c r="A22" s="21"/>
      <c r="B22" s="9" t="s">
        <v>75</v>
      </c>
      <c r="C22" s="10" t="s">
        <v>33</v>
      </c>
      <c r="D22" s="1"/>
      <c r="E22" s="21"/>
      <c r="F22" s="21"/>
      <c r="G22" s="21"/>
      <c r="H22" s="21"/>
      <c r="I22" s="21"/>
      <c r="J22" s="1"/>
      <c r="K22" s="1"/>
    </row>
    <row r="23" spans="1:11" x14ac:dyDescent="0.2">
      <c r="A23" s="21"/>
      <c r="B23" s="9" t="s">
        <v>76</v>
      </c>
      <c r="C23" s="10" t="s">
        <v>60</v>
      </c>
      <c r="D23" s="1"/>
      <c r="E23" s="21"/>
      <c r="F23" s="21"/>
      <c r="G23" s="21"/>
      <c r="H23" s="21"/>
      <c r="I23" s="21"/>
      <c r="J23" s="1"/>
      <c r="K23" s="1"/>
    </row>
    <row r="24" spans="1:11" x14ac:dyDescent="0.2">
      <c r="A24" s="21"/>
      <c r="B24" s="9" t="s">
        <v>77</v>
      </c>
      <c r="C24" s="10" t="s">
        <v>29</v>
      </c>
      <c r="D24" s="1"/>
      <c r="E24" s="21"/>
      <c r="F24" s="21"/>
      <c r="G24" s="21"/>
      <c r="H24" s="21"/>
      <c r="I24" s="21"/>
      <c r="J24" s="1"/>
      <c r="K24" s="1"/>
    </row>
    <row r="25" spans="1:11" x14ac:dyDescent="0.2">
      <c r="A25" s="21"/>
      <c r="B25" s="9" t="s">
        <v>78</v>
      </c>
      <c r="C25" s="10" t="s">
        <v>84</v>
      </c>
      <c r="D25" s="1"/>
      <c r="E25" s="21"/>
      <c r="F25" s="21"/>
      <c r="G25" s="21"/>
      <c r="H25" s="21"/>
      <c r="I25" s="21"/>
      <c r="J25" s="1"/>
      <c r="K25" s="1"/>
    </row>
    <row r="26" spans="1:11" x14ac:dyDescent="0.2">
      <c r="A26" s="21"/>
      <c r="B26" s="9" t="s">
        <v>85</v>
      </c>
      <c r="C26" s="10" t="s">
        <v>86</v>
      </c>
      <c r="D26" s="1"/>
      <c r="E26" s="21"/>
      <c r="F26" s="21"/>
      <c r="G26" s="21"/>
      <c r="H26" s="21"/>
      <c r="I26" s="21"/>
      <c r="J26" s="1"/>
      <c r="K26" s="1"/>
    </row>
    <row r="27" spans="1:11" x14ac:dyDescent="0.2">
      <c r="A27" s="21"/>
      <c r="B27" s="9" t="s">
        <v>87</v>
      </c>
      <c r="C27" s="10" t="s">
        <v>36</v>
      </c>
      <c r="D27" s="1"/>
      <c r="E27" s="21"/>
      <c r="F27" s="21"/>
      <c r="G27" s="21"/>
      <c r="H27" s="21"/>
      <c r="I27" s="21"/>
      <c r="J27" s="1"/>
      <c r="K27" s="1"/>
    </row>
    <row r="28" spans="1:11" x14ac:dyDescent="0.2">
      <c r="A28" s="21"/>
      <c r="B28" s="9" t="s">
        <v>88</v>
      </c>
      <c r="C28" s="10" t="s">
        <v>37</v>
      </c>
      <c r="D28" s="1"/>
      <c r="E28" s="21"/>
      <c r="F28" s="21"/>
      <c r="G28" s="21"/>
      <c r="H28" s="21"/>
      <c r="I28" s="21"/>
      <c r="J28" s="1"/>
      <c r="K28" s="1"/>
    </row>
    <row r="29" spans="1:11" x14ac:dyDescent="0.2">
      <c r="A29" s="21"/>
      <c r="B29" s="9" t="s">
        <v>89</v>
      </c>
      <c r="C29" s="10" t="s">
        <v>101</v>
      </c>
      <c r="D29" s="1"/>
      <c r="E29" s="21"/>
      <c r="F29" s="21"/>
      <c r="G29" s="21"/>
      <c r="H29" s="21"/>
      <c r="I29" s="21"/>
      <c r="J29" s="1"/>
      <c r="K29" s="1"/>
    </row>
    <row r="30" spans="1:11" x14ac:dyDescent="0.2">
      <c r="A30" s="21"/>
      <c r="B30" s="11" t="s">
        <v>90</v>
      </c>
      <c r="C30" s="12" t="s">
        <v>95</v>
      </c>
      <c r="D30" s="1"/>
      <c r="E30" s="21"/>
      <c r="F30" s="21"/>
      <c r="G30" s="21"/>
      <c r="H30" s="21"/>
      <c r="I30" s="21"/>
      <c r="J30" s="1"/>
      <c r="K30" s="1"/>
    </row>
    <row r="31" spans="1:11" x14ac:dyDescent="0.2">
      <c r="A31" s="21"/>
      <c r="B31" s="11" t="s">
        <v>93</v>
      </c>
      <c r="C31" s="12" t="s">
        <v>96</v>
      </c>
      <c r="D31" s="1"/>
      <c r="E31" s="21"/>
      <c r="F31" s="21"/>
      <c r="G31" s="21"/>
      <c r="H31" s="21"/>
      <c r="I31" s="21"/>
      <c r="J31" s="1"/>
      <c r="K31" s="1"/>
    </row>
    <row r="32" spans="1:11" x14ac:dyDescent="0.2">
      <c r="A32" s="21"/>
      <c r="B32" s="11" t="s">
        <v>94</v>
      </c>
      <c r="C32" s="10" t="s">
        <v>38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 x14ac:dyDescent="0.2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 x14ac:dyDescent="0.2">
      <c r="A34" s="21"/>
      <c r="B34" s="162" t="s">
        <v>91</v>
      </c>
      <c r="C34" s="163"/>
      <c r="D34" s="1"/>
      <c r="E34" s="21"/>
      <c r="F34" s="21"/>
      <c r="G34" s="21"/>
      <c r="H34" s="21"/>
      <c r="I34" s="21"/>
      <c r="J34" s="1"/>
      <c r="K34" s="1"/>
    </row>
    <row r="35" spans="1:11" x14ac:dyDescent="0.2">
      <c r="A35" s="21"/>
      <c r="B35" s="14" t="s">
        <v>92</v>
      </c>
      <c r="C35" s="10" t="s">
        <v>97</v>
      </c>
      <c r="D35" s="1"/>
      <c r="E35" s="21"/>
      <c r="F35" s="21"/>
      <c r="G35" s="21"/>
      <c r="H35" s="21"/>
      <c r="I35" s="21"/>
      <c r="J35" s="1"/>
      <c r="K35" s="1"/>
    </row>
    <row r="36" spans="1:11" x14ac:dyDescent="0.2">
      <c r="A36" s="21"/>
      <c r="B36" s="14" t="s">
        <v>99</v>
      </c>
      <c r="C36" s="10" t="s">
        <v>98</v>
      </c>
      <c r="D36" s="1"/>
      <c r="E36" s="21"/>
      <c r="F36" s="21"/>
      <c r="G36" s="21"/>
      <c r="H36" s="21"/>
      <c r="I36" s="21"/>
      <c r="J36" s="1"/>
      <c r="K36" s="1"/>
    </row>
    <row r="37" spans="1:11" x14ac:dyDescent="0.2">
      <c r="A37" s="21"/>
      <c r="B37" s="14" t="s">
        <v>103</v>
      </c>
      <c r="C37" s="10" t="s">
        <v>104</v>
      </c>
      <c r="D37" s="1"/>
      <c r="E37" s="21"/>
      <c r="F37" s="21"/>
      <c r="G37" s="21"/>
      <c r="H37" s="21"/>
      <c r="I37" s="21"/>
      <c r="J37" s="1"/>
      <c r="K37" s="1"/>
    </row>
    <row r="38" spans="1:11" x14ac:dyDescent="0.2">
      <c r="A38" s="21"/>
      <c r="B38" s="14" t="s">
        <v>105</v>
      </c>
      <c r="C38" s="10" t="s">
        <v>106</v>
      </c>
      <c r="D38" s="1"/>
      <c r="E38" s="21"/>
      <c r="F38" s="21"/>
      <c r="G38" s="21"/>
      <c r="H38" s="21"/>
      <c r="I38" s="21"/>
      <c r="J38" s="1"/>
      <c r="K38" s="1"/>
    </row>
    <row r="39" spans="1:11" x14ac:dyDescent="0.2">
      <c r="A39" s="21"/>
      <c r="B39" s="14" t="s">
        <v>107</v>
      </c>
      <c r="C39" s="10" t="s">
        <v>108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 x14ac:dyDescent="0.2">
      <c r="A40" s="21"/>
      <c r="B40" s="162" t="s">
        <v>109</v>
      </c>
      <c r="C40" s="163"/>
      <c r="D40" s="1"/>
      <c r="E40" s="21"/>
      <c r="F40" s="21"/>
      <c r="G40" s="21"/>
      <c r="H40" s="21"/>
      <c r="I40" s="21"/>
      <c r="J40" s="1"/>
      <c r="K40" s="1"/>
    </row>
    <row r="41" spans="1:11" x14ac:dyDescent="0.2">
      <c r="A41" s="21"/>
      <c r="B41" s="14" t="s">
        <v>110</v>
      </c>
      <c r="C41" s="10" t="s">
        <v>111</v>
      </c>
      <c r="D41" s="1"/>
      <c r="E41" s="21"/>
      <c r="F41" s="21"/>
      <c r="G41" s="21"/>
      <c r="H41" s="21"/>
      <c r="I41" s="21"/>
      <c r="J41" s="1"/>
      <c r="K41" s="1"/>
    </row>
    <row r="42" spans="1:11" x14ac:dyDescent="0.2">
      <c r="A42" s="21"/>
      <c r="B42" s="14" t="s">
        <v>143</v>
      </c>
      <c r="C42" s="10" t="s">
        <v>132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 x14ac:dyDescent="0.2">
      <c r="A43" s="21"/>
      <c r="B43" s="162" t="s">
        <v>30</v>
      </c>
      <c r="C43" s="163"/>
      <c r="D43" s="1"/>
      <c r="E43" s="21"/>
      <c r="F43" s="21"/>
      <c r="G43" s="21"/>
      <c r="H43" s="21"/>
      <c r="I43" s="21"/>
      <c r="J43" s="1"/>
      <c r="K43" s="1"/>
    </row>
    <row r="44" spans="1:11" x14ac:dyDescent="0.2">
      <c r="A44" s="21"/>
      <c r="B44" s="15" t="s">
        <v>116</v>
      </c>
      <c r="C44" s="16" t="s">
        <v>112</v>
      </c>
      <c r="D44" s="1"/>
      <c r="E44" s="21"/>
      <c r="F44" s="21"/>
      <c r="G44" s="21"/>
      <c r="H44" s="21"/>
      <c r="I44" s="21"/>
      <c r="J44" s="1"/>
      <c r="K44" s="1"/>
    </row>
    <row r="45" spans="1:11" x14ac:dyDescent="0.2">
      <c r="A45" s="21"/>
      <c r="B45" s="17" t="s">
        <v>117</v>
      </c>
      <c r="C45" s="16" t="s">
        <v>113</v>
      </c>
      <c r="D45" s="1"/>
      <c r="E45" s="21"/>
      <c r="F45" s="21"/>
      <c r="G45" s="21"/>
      <c r="H45" s="21"/>
      <c r="I45" s="21"/>
      <c r="J45" s="1"/>
      <c r="K45" s="1"/>
    </row>
    <row r="46" spans="1:11" ht="25.5" x14ac:dyDescent="0.2">
      <c r="A46" s="21"/>
      <c r="B46" s="15" t="s">
        <v>118</v>
      </c>
      <c r="C46" s="16" t="s">
        <v>119</v>
      </c>
      <c r="D46" s="1"/>
      <c r="E46" s="21"/>
      <c r="F46" s="21"/>
      <c r="G46" s="21"/>
      <c r="H46" s="21"/>
      <c r="I46" s="21"/>
      <c r="J46" s="1"/>
      <c r="K46" s="1"/>
    </row>
    <row r="47" spans="1:11" x14ac:dyDescent="0.2">
      <c r="A47" s="21"/>
      <c r="B47" s="17" t="s">
        <v>120</v>
      </c>
      <c r="C47" s="7" t="s">
        <v>149</v>
      </c>
      <c r="D47" s="1"/>
      <c r="E47" s="21"/>
      <c r="F47" s="21"/>
      <c r="G47" s="21"/>
      <c r="H47" s="21"/>
      <c r="I47" s="21"/>
      <c r="J47" s="1"/>
      <c r="K47" s="1"/>
    </row>
    <row r="48" spans="1:11" x14ac:dyDescent="0.2">
      <c r="A48" s="21"/>
      <c r="B48" s="17" t="s">
        <v>121</v>
      </c>
      <c r="C48" s="7" t="s">
        <v>114</v>
      </c>
      <c r="D48" s="1"/>
      <c r="E48" s="21"/>
      <c r="F48" s="21"/>
      <c r="G48" s="21"/>
      <c r="H48" s="21"/>
      <c r="I48" s="21"/>
      <c r="J48" s="1"/>
      <c r="K48" s="1"/>
    </row>
    <row r="49" spans="1:11" x14ac:dyDescent="0.2">
      <c r="A49" s="21"/>
      <c r="B49" s="17" t="s">
        <v>122</v>
      </c>
      <c r="C49" s="7" t="s">
        <v>123</v>
      </c>
      <c r="D49" s="1"/>
      <c r="E49" s="21"/>
      <c r="F49" s="21"/>
      <c r="G49" s="21"/>
      <c r="H49" s="21"/>
      <c r="I49" s="21"/>
      <c r="J49" s="1"/>
      <c r="K49" s="1"/>
    </row>
    <row r="50" spans="1:11" x14ac:dyDescent="0.2">
      <c r="A50" s="21"/>
      <c r="B50" s="17" t="s">
        <v>124</v>
      </c>
      <c r="C50" s="16" t="s">
        <v>125</v>
      </c>
      <c r="D50" s="1"/>
      <c r="E50" s="21"/>
      <c r="F50" s="21"/>
      <c r="G50" s="21"/>
      <c r="H50" s="21"/>
      <c r="I50" s="21"/>
      <c r="J50" s="1"/>
      <c r="K50" s="1"/>
    </row>
    <row r="51" spans="1:11" ht="25.5" x14ac:dyDescent="0.2">
      <c r="A51" s="21"/>
      <c r="B51" s="17" t="s">
        <v>126</v>
      </c>
      <c r="C51" s="16" t="s">
        <v>127</v>
      </c>
      <c r="D51" s="1"/>
      <c r="E51" s="21"/>
      <c r="F51" s="21"/>
      <c r="G51" s="21"/>
      <c r="H51" s="21"/>
      <c r="I51" s="21"/>
      <c r="J51" s="1"/>
      <c r="K51" s="1"/>
    </row>
    <row r="52" spans="1:11" x14ac:dyDescent="0.2">
      <c r="A52" s="21"/>
      <c r="B52" s="17" t="s">
        <v>128</v>
      </c>
      <c r="C52" s="16" t="s">
        <v>129</v>
      </c>
      <c r="D52" s="1"/>
      <c r="E52" s="21"/>
      <c r="F52" s="21"/>
      <c r="G52" s="21"/>
      <c r="H52" s="21"/>
      <c r="I52" s="21"/>
      <c r="J52" s="1"/>
      <c r="K52" s="1"/>
    </row>
    <row r="53" spans="1:11" x14ac:dyDescent="0.2">
      <c r="A53" s="21"/>
      <c r="B53" s="17" t="s">
        <v>130</v>
      </c>
      <c r="C53" s="16" t="s">
        <v>115</v>
      </c>
      <c r="D53" s="1"/>
      <c r="E53" s="21"/>
      <c r="F53" s="21"/>
      <c r="G53" s="21"/>
      <c r="H53" s="21"/>
      <c r="I53" s="21"/>
      <c r="J53" s="1"/>
      <c r="K53" s="1"/>
    </row>
    <row r="54" spans="1:11" x14ac:dyDescent="0.2">
      <c r="A54" s="21"/>
      <c r="B54" s="17" t="s">
        <v>150</v>
      </c>
      <c r="C54" s="18" t="s">
        <v>151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 x14ac:dyDescent="0.2">
      <c r="A55" s="21"/>
      <c r="B55" s="160" t="s">
        <v>31</v>
      </c>
      <c r="C55" s="161"/>
      <c r="D55" s="1"/>
      <c r="E55" s="21"/>
      <c r="F55" s="21"/>
      <c r="G55" s="21"/>
      <c r="H55" s="21"/>
      <c r="I55" s="21"/>
      <c r="J55" s="1"/>
      <c r="K55" s="1"/>
    </row>
    <row r="56" spans="1:11" x14ac:dyDescent="0.2">
      <c r="A56" s="21"/>
      <c r="B56" s="17" t="s">
        <v>133</v>
      </c>
      <c r="C56" s="19" t="s">
        <v>141</v>
      </c>
      <c r="D56" s="1"/>
      <c r="E56" s="21"/>
      <c r="F56" s="21"/>
      <c r="G56" s="21"/>
      <c r="H56" s="21"/>
      <c r="I56" s="21"/>
      <c r="J56" s="1"/>
      <c r="K56" s="1"/>
    </row>
    <row r="57" spans="1:11" x14ac:dyDescent="0.2">
      <c r="A57" s="21"/>
      <c r="B57" s="17" t="s">
        <v>134</v>
      </c>
      <c r="C57" s="19" t="s">
        <v>142</v>
      </c>
      <c r="D57" s="1"/>
      <c r="E57" s="21"/>
      <c r="F57" s="21"/>
      <c r="G57" s="21"/>
      <c r="H57" s="21"/>
      <c r="I57" s="21"/>
      <c r="J57" s="1"/>
      <c r="K57" s="1"/>
    </row>
    <row r="58" spans="1:11" x14ac:dyDescent="0.2">
      <c r="A58" s="21"/>
      <c r="B58" s="17" t="s">
        <v>135</v>
      </c>
      <c r="C58" s="20" t="s">
        <v>149</v>
      </c>
      <c r="D58" s="1"/>
      <c r="E58" s="21"/>
      <c r="F58" s="21"/>
      <c r="G58" s="21"/>
      <c r="H58" s="21"/>
      <c r="I58" s="21"/>
      <c r="J58" s="1"/>
      <c r="K58" s="1"/>
    </row>
    <row r="59" spans="1:11" x14ac:dyDescent="0.2">
      <c r="A59" s="21"/>
      <c r="B59" s="17" t="s">
        <v>136</v>
      </c>
      <c r="C59" s="16" t="s">
        <v>144</v>
      </c>
      <c r="D59" s="1"/>
      <c r="E59" s="21"/>
      <c r="F59" s="21"/>
      <c r="G59" s="21"/>
      <c r="H59" s="21"/>
      <c r="I59" s="21"/>
      <c r="J59" s="1"/>
      <c r="K59" s="1"/>
    </row>
    <row r="60" spans="1:11" x14ac:dyDescent="0.2">
      <c r="A60" s="21"/>
      <c r="B60" s="17" t="s">
        <v>137</v>
      </c>
      <c r="C60" s="16" t="s">
        <v>152</v>
      </c>
      <c r="E60" s="21"/>
      <c r="F60" s="21"/>
      <c r="G60" s="21"/>
      <c r="H60" s="21"/>
      <c r="I60" s="21"/>
      <c r="J60" s="1"/>
      <c r="K60" s="1"/>
    </row>
    <row r="61" spans="1:11" x14ac:dyDescent="0.2">
      <c r="A61" s="21"/>
      <c r="B61" s="17" t="s">
        <v>138</v>
      </c>
      <c r="C61" s="16" t="s">
        <v>153</v>
      </c>
      <c r="E61" s="21"/>
      <c r="F61" s="21"/>
      <c r="G61" s="21"/>
      <c r="H61" s="21"/>
      <c r="I61" s="21"/>
      <c r="J61" s="1"/>
      <c r="K61" s="1"/>
    </row>
    <row r="62" spans="1:11" x14ac:dyDescent="0.2">
      <c r="A62" s="21"/>
      <c r="B62" s="17" t="s">
        <v>139</v>
      </c>
      <c r="C62" s="16" t="s">
        <v>154</v>
      </c>
      <c r="E62" s="21"/>
      <c r="F62" s="21"/>
      <c r="G62" s="21"/>
      <c r="H62" s="21"/>
      <c r="I62" s="21"/>
      <c r="J62" s="1"/>
      <c r="K62" s="1"/>
    </row>
    <row r="63" spans="1:11" x14ac:dyDescent="0.2">
      <c r="A63" s="21"/>
      <c r="B63" s="17" t="s">
        <v>140</v>
      </c>
      <c r="C63" s="16" t="s">
        <v>145</v>
      </c>
      <c r="E63" s="21"/>
      <c r="F63" s="21"/>
      <c r="G63" s="21"/>
      <c r="H63" s="21"/>
      <c r="I63" s="21"/>
      <c r="J63" s="1"/>
      <c r="K63" s="1"/>
    </row>
    <row r="64" spans="1:11" x14ac:dyDescent="0.2">
      <c r="A64" s="21"/>
      <c r="B64" s="17" t="s">
        <v>146</v>
      </c>
      <c r="C64" s="7" t="s">
        <v>131</v>
      </c>
      <c r="E64" s="21"/>
      <c r="F64" s="21"/>
      <c r="G64" s="21"/>
      <c r="H64" s="21"/>
      <c r="I64" s="21"/>
      <c r="J64" s="1"/>
      <c r="K64" s="1"/>
    </row>
    <row r="65" spans="1:1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33"/>
  <sheetViews>
    <sheetView showGridLines="0" workbookViewId="0">
      <selection activeCell="A4" sqref="A4:L4"/>
    </sheetView>
  </sheetViews>
  <sheetFormatPr baseColWidth="10" defaultColWidth="11.42578125" defaultRowHeight="12.75" x14ac:dyDescent="0.2"/>
  <cols>
    <col min="1" max="1" width="6.85546875" style="23" customWidth="1"/>
    <col min="2" max="2" width="11.7109375" style="23" customWidth="1"/>
    <col min="3" max="3" width="25.7109375" style="23" customWidth="1"/>
    <col min="4" max="4" width="19" style="23" customWidth="1"/>
    <col min="5" max="5" width="10.85546875" style="23" customWidth="1"/>
    <col min="6" max="6" width="11.42578125" style="23"/>
    <col min="7" max="7" width="14.42578125" style="23" customWidth="1"/>
    <col min="8" max="8" width="16.42578125" style="23" customWidth="1"/>
    <col min="9" max="9" width="13.42578125" style="23" customWidth="1"/>
    <col min="10" max="10" width="12.5703125" style="23" customWidth="1"/>
    <col min="11" max="12" width="13.140625" style="23" customWidth="1"/>
    <col min="13" max="13" width="2.28515625" style="23" customWidth="1"/>
    <col min="14" max="16384" width="11.42578125" style="23"/>
  </cols>
  <sheetData>
    <row r="1" spans="1:18" ht="1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L1" s="24" t="s">
        <v>163</v>
      </c>
      <c r="M1" s="22"/>
      <c r="N1" s="22"/>
      <c r="O1" s="22"/>
      <c r="P1" s="22"/>
    </row>
    <row r="2" spans="1:18" ht="16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K2" s="24"/>
      <c r="M2" s="22"/>
      <c r="N2" s="22"/>
      <c r="O2" s="22"/>
      <c r="P2" s="22"/>
    </row>
    <row r="3" spans="1:18" ht="18" x14ac:dyDescent="0.25">
      <c r="A3" s="22" t="str">
        <f>+Indice!$F$9&amp;Indice!$F$10</f>
        <v>Nombre del Ente: ___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2"/>
      <c r="N3" s="22"/>
      <c r="O3" s="22"/>
      <c r="P3" s="22"/>
    </row>
    <row r="4" spans="1:18" ht="21.75" customHeight="1" x14ac:dyDescent="0.25">
      <c r="A4" s="165" t="s">
        <v>162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22"/>
      <c r="N4" s="22"/>
      <c r="O4" s="22"/>
      <c r="P4" s="22"/>
    </row>
    <row r="5" spans="1:18" ht="18" x14ac:dyDescent="0.25">
      <c r="A5" s="26"/>
      <c r="B5" s="27" t="s">
        <v>34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2"/>
      <c r="N5" s="22"/>
      <c r="O5" s="22"/>
      <c r="P5" s="22"/>
    </row>
    <row r="7" spans="1:18" ht="13.5" thickBot="1" x14ac:dyDescent="0.25">
      <c r="A7" s="28"/>
      <c r="B7" s="29" t="s">
        <v>5</v>
      </c>
      <c r="C7" s="29" t="s">
        <v>6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/>
      <c r="J7" s="166" t="s">
        <v>12</v>
      </c>
      <c r="K7" s="166"/>
      <c r="L7" s="29" t="s">
        <v>13</v>
      </c>
    </row>
    <row r="8" spans="1:18" ht="13.5" customHeight="1" x14ac:dyDescent="0.2">
      <c r="A8" s="167" t="s">
        <v>16</v>
      </c>
      <c r="B8" s="169" t="s">
        <v>1</v>
      </c>
      <c r="C8" s="171" t="s">
        <v>4</v>
      </c>
      <c r="D8" s="171" t="s">
        <v>20</v>
      </c>
      <c r="E8" s="178" t="s">
        <v>161</v>
      </c>
      <c r="F8" s="171" t="s">
        <v>0</v>
      </c>
      <c r="G8" s="169" t="s">
        <v>2</v>
      </c>
      <c r="H8" s="169" t="s">
        <v>3</v>
      </c>
      <c r="I8" s="175" t="s">
        <v>18</v>
      </c>
      <c r="J8" s="176"/>
      <c r="K8" s="177"/>
      <c r="L8" s="173" t="s">
        <v>19</v>
      </c>
    </row>
    <row r="9" spans="1:18" s="33" customFormat="1" ht="15" customHeight="1" thickBot="1" x14ac:dyDescent="0.25">
      <c r="A9" s="168"/>
      <c r="B9" s="170"/>
      <c r="C9" s="172"/>
      <c r="D9" s="172"/>
      <c r="E9" s="179"/>
      <c r="F9" s="172"/>
      <c r="G9" s="170"/>
      <c r="H9" s="170"/>
      <c r="I9" s="30" t="s">
        <v>160</v>
      </c>
      <c r="J9" s="31" t="s">
        <v>17</v>
      </c>
      <c r="K9" s="31" t="s">
        <v>35</v>
      </c>
      <c r="L9" s="174"/>
      <c r="M9" s="32"/>
      <c r="N9" s="32"/>
      <c r="O9" s="32"/>
      <c r="P9" s="32"/>
      <c r="Q9" s="32"/>
      <c r="R9" s="32"/>
    </row>
    <row r="10" spans="1:18" x14ac:dyDescent="0.2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37"/>
    </row>
    <row r="11" spans="1:18" x14ac:dyDescent="0.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41"/>
    </row>
    <row r="12" spans="1:18" x14ac:dyDescent="0.2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41"/>
    </row>
    <row r="13" spans="1:18" x14ac:dyDescent="0.2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1"/>
    </row>
    <row r="14" spans="1:18" ht="13.5" thickBo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5"/>
    </row>
    <row r="16" spans="1:18" x14ac:dyDescent="0.2">
      <c r="B16" s="33"/>
      <c r="D16" s="33"/>
      <c r="E16" s="33"/>
      <c r="G16" s="33"/>
      <c r="J16" s="33"/>
      <c r="K16" s="33"/>
    </row>
    <row r="17" spans="2:11" x14ac:dyDescent="0.2">
      <c r="B17" s="33"/>
      <c r="D17" s="33"/>
      <c r="E17" s="33"/>
      <c r="G17" s="33"/>
      <c r="J17" s="33"/>
      <c r="K17" s="33"/>
    </row>
    <row r="18" spans="2:11" x14ac:dyDescent="0.2">
      <c r="B18" s="33"/>
      <c r="D18" s="33"/>
      <c r="E18" s="33"/>
      <c r="G18" s="33"/>
      <c r="J18" s="33"/>
      <c r="K18" s="33"/>
    </row>
    <row r="19" spans="2:11" x14ac:dyDescent="0.2">
      <c r="B19" s="33"/>
      <c r="D19" s="33"/>
      <c r="E19" s="33"/>
      <c r="G19" s="33"/>
      <c r="J19" s="33"/>
      <c r="K19" s="33"/>
    </row>
    <row r="33" spans="2:2" ht="16.5" x14ac:dyDescent="0.3">
      <c r="B33" s="46"/>
    </row>
  </sheetData>
  <mergeCells count="12">
    <mergeCell ref="A4:L4"/>
    <mergeCell ref="J7:K7"/>
    <mergeCell ref="A8:A9"/>
    <mergeCell ref="B8:B9"/>
    <mergeCell ref="C8:C9"/>
    <mergeCell ref="L8:L9"/>
    <mergeCell ref="D8:D9"/>
    <mergeCell ref="F8:F9"/>
    <mergeCell ref="G8:G9"/>
    <mergeCell ref="H8:H9"/>
    <mergeCell ref="I8:K8"/>
    <mergeCell ref="E8:E9"/>
  </mergeCells>
  <pageMargins left="1.1023622047244095" right="0.9055118110236221" top="1.3385826771653544" bottom="0.94488188976377963" header="0.31496062992125984" footer="0.31496062992125984"/>
  <pageSetup paperSize="136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showGridLines="0" topLeftCell="A99" zoomScaleNormal="100" zoomScalePageLayoutView="91" workbookViewId="0">
      <selection activeCell="E124" sqref="E124"/>
    </sheetView>
  </sheetViews>
  <sheetFormatPr baseColWidth="10" defaultRowHeight="12.75" x14ac:dyDescent="0.2"/>
  <cols>
    <col min="1" max="1" width="9.85546875" customWidth="1"/>
    <col min="2" max="2" width="12.140625" customWidth="1"/>
    <col min="3" max="5" width="8.5703125" customWidth="1"/>
    <col min="6" max="6" width="14.140625" customWidth="1"/>
    <col min="7" max="7" width="13.28515625" customWidth="1"/>
    <col min="8" max="8" width="12.5703125" customWidth="1"/>
    <col min="10" max="10" width="13.5703125" customWidth="1"/>
    <col min="11" max="11" width="14.85546875" customWidth="1"/>
    <col min="14" max="14" width="12.42578125" customWidth="1"/>
  </cols>
  <sheetData>
    <row r="1" spans="1:15" ht="15" x14ac:dyDescent="0.25">
      <c r="A1" s="50"/>
      <c r="B1" s="50"/>
      <c r="C1" s="50"/>
      <c r="D1" s="50"/>
      <c r="E1" s="50"/>
      <c r="F1" s="50"/>
      <c r="G1" s="103"/>
      <c r="H1" s="103"/>
      <c r="I1" s="103"/>
      <c r="J1" s="103"/>
      <c r="K1" s="50"/>
      <c r="L1" s="104"/>
      <c r="M1" s="105"/>
      <c r="N1" s="199" t="s">
        <v>170</v>
      </c>
    </row>
    <row r="2" spans="1:15" s="201" customFormat="1" ht="29.25" customHeight="1" x14ac:dyDescent="0.25">
      <c r="A2" s="200" t="s">
        <v>428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15" s="201" customFormat="1" ht="29.25" customHeight="1" x14ac:dyDescent="0.25">
      <c r="A3" s="200" t="s">
        <v>429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4" spans="1:15" ht="15" x14ac:dyDescent="0.25">
      <c r="A4" s="48" t="s">
        <v>172</v>
      </c>
      <c r="B4" s="48"/>
      <c r="C4" s="48"/>
      <c r="D4" s="48"/>
      <c r="E4" s="48"/>
      <c r="F4" s="49"/>
      <c r="G4" s="106"/>
      <c r="H4" s="106"/>
      <c r="I4" s="106"/>
      <c r="J4" s="106"/>
      <c r="K4" s="107"/>
      <c r="L4" s="108"/>
      <c r="M4" s="109"/>
      <c r="N4" s="107"/>
      <c r="O4" s="52"/>
    </row>
    <row r="5" spans="1:15" ht="15" x14ac:dyDescent="0.2">
      <c r="A5" s="181" t="s">
        <v>173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52"/>
    </row>
    <row r="6" spans="1:15" ht="15" x14ac:dyDescent="0.25">
      <c r="A6" s="49" t="s">
        <v>400</v>
      </c>
      <c r="B6" s="49"/>
      <c r="C6" s="49"/>
      <c r="D6" s="49"/>
      <c r="E6" s="49"/>
      <c r="F6" s="49"/>
      <c r="G6" s="111"/>
      <c r="H6" s="111"/>
      <c r="I6" s="111"/>
      <c r="J6" s="111"/>
      <c r="K6" s="110"/>
      <c r="L6" s="112"/>
      <c r="M6" s="109"/>
      <c r="N6" s="110"/>
      <c r="O6" s="52"/>
    </row>
    <row r="7" spans="1:15" ht="14.25" x14ac:dyDescent="0.2">
      <c r="A7" s="196" t="s">
        <v>171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52"/>
    </row>
    <row r="8" spans="1:15" x14ac:dyDescent="0.2">
      <c r="A8" s="62"/>
      <c r="B8" s="62"/>
      <c r="C8" s="60"/>
      <c r="D8" s="60"/>
      <c r="E8" s="60"/>
      <c r="F8" s="60"/>
      <c r="G8" s="63"/>
      <c r="H8" s="63"/>
      <c r="I8" s="63"/>
      <c r="J8" s="63"/>
      <c r="K8" s="64"/>
      <c r="L8" s="65"/>
      <c r="M8" s="61"/>
      <c r="N8" s="62"/>
    </row>
    <row r="9" spans="1:15" ht="13.5" thickBot="1" x14ac:dyDescent="0.25">
      <c r="A9" s="51"/>
      <c r="B9" s="51"/>
      <c r="C9" s="182"/>
      <c r="D9" s="182"/>
      <c r="E9" s="182"/>
      <c r="F9" s="51"/>
      <c r="G9" s="51"/>
      <c r="H9" s="51"/>
      <c r="I9" s="51"/>
      <c r="J9" s="51"/>
      <c r="K9" s="51"/>
      <c r="L9" s="51"/>
      <c r="M9" s="51"/>
      <c r="N9" s="51"/>
    </row>
    <row r="10" spans="1:15" ht="15.75" customHeight="1" x14ac:dyDescent="0.2">
      <c r="A10" s="183" t="s">
        <v>41</v>
      </c>
      <c r="B10" s="183" t="s">
        <v>39</v>
      </c>
      <c r="C10" s="185" t="s">
        <v>40</v>
      </c>
      <c r="D10" s="186"/>
      <c r="E10" s="186"/>
      <c r="F10" s="187"/>
      <c r="G10" s="188" t="s">
        <v>42</v>
      </c>
      <c r="H10" s="189"/>
      <c r="I10" s="190" t="s">
        <v>43</v>
      </c>
      <c r="J10" s="192" t="s">
        <v>44</v>
      </c>
      <c r="K10" s="193"/>
      <c r="L10" s="194" t="s">
        <v>45</v>
      </c>
      <c r="M10" s="195"/>
      <c r="N10" s="183" t="s">
        <v>46</v>
      </c>
    </row>
    <row r="11" spans="1:15" ht="28.5" customHeight="1" thickBot="1" x14ac:dyDescent="0.25">
      <c r="A11" s="184"/>
      <c r="B11" s="184"/>
      <c r="C11" s="137" t="s">
        <v>47</v>
      </c>
      <c r="D11" s="137" t="s">
        <v>47</v>
      </c>
      <c r="E11" s="137" t="s">
        <v>47</v>
      </c>
      <c r="F11" s="138" t="s">
        <v>48</v>
      </c>
      <c r="G11" s="139" t="s">
        <v>14</v>
      </c>
      <c r="H11" s="140" t="s">
        <v>49</v>
      </c>
      <c r="I11" s="191"/>
      <c r="J11" s="53" t="s">
        <v>50</v>
      </c>
      <c r="K11" s="54" t="s">
        <v>51</v>
      </c>
      <c r="L11" s="55" t="s">
        <v>22</v>
      </c>
      <c r="M11" s="56" t="s">
        <v>14</v>
      </c>
      <c r="N11" s="184"/>
    </row>
    <row r="12" spans="1:15" x14ac:dyDescent="0.2">
      <c r="A12" s="197" t="s">
        <v>79</v>
      </c>
      <c r="B12" s="79">
        <v>194670.75</v>
      </c>
      <c r="C12" s="80">
        <v>0</v>
      </c>
      <c r="D12" s="81">
        <v>0</v>
      </c>
      <c r="E12" s="81">
        <v>0</v>
      </c>
      <c r="F12" s="82">
        <f>+B12-C12-D12-E12</f>
        <v>194670.75</v>
      </c>
      <c r="G12" s="144">
        <v>44937</v>
      </c>
      <c r="H12" s="79">
        <v>194670.75</v>
      </c>
      <c r="I12" s="122">
        <v>0</v>
      </c>
      <c r="J12" s="123" t="s">
        <v>399</v>
      </c>
      <c r="K12" s="124" t="s">
        <v>175</v>
      </c>
      <c r="L12" s="85" t="s">
        <v>319</v>
      </c>
      <c r="M12" s="144">
        <v>44937</v>
      </c>
      <c r="N12" s="87"/>
    </row>
    <row r="13" spans="1:15" x14ac:dyDescent="0.2">
      <c r="A13" s="129"/>
      <c r="B13" s="79">
        <v>13500</v>
      </c>
      <c r="C13" s="80">
        <v>0</v>
      </c>
      <c r="D13" s="81">
        <v>0</v>
      </c>
      <c r="E13" s="81">
        <v>0</v>
      </c>
      <c r="F13" s="82">
        <f t="shared" ref="F13:F76" si="0">+B13-C13-D13-E13</f>
        <v>13500</v>
      </c>
      <c r="G13" s="144">
        <v>44937</v>
      </c>
      <c r="H13" s="79">
        <v>13500</v>
      </c>
      <c r="I13" s="122">
        <v>0</v>
      </c>
      <c r="J13" s="123" t="s">
        <v>399</v>
      </c>
      <c r="K13" s="124" t="s">
        <v>175</v>
      </c>
      <c r="L13" s="85" t="s">
        <v>355</v>
      </c>
      <c r="M13" s="144">
        <v>44937</v>
      </c>
      <c r="N13" s="87"/>
    </row>
    <row r="14" spans="1:15" x14ac:dyDescent="0.2">
      <c r="A14" s="129"/>
      <c r="B14" s="79">
        <v>25000</v>
      </c>
      <c r="C14" s="80">
        <v>0</v>
      </c>
      <c r="D14" s="81">
        <v>0</v>
      </c>
      <c r="E14" s="81">
        <v>0</v>
      </c>
      <c r="F14" s="82">
        <f t="shared" si="0"/>
        <v>25000</v>
      </c>
      <c r="G14" s="144">
        <v>44937</v>
      </c>
      <c r="H14" s="79">
        <v>25000</v>
      </c>
      <c r="I14" s="122">
        <v>0</v>
      </c>
      <c r="J14" s="123" t="s">
        <v>399</v>
      </c>
      <c r="K14" s="124" t="s">
        <v>175</v>
      </c>
      <c r="L14" s="85" t="s">
        <v>367</v>
      </c>
      <c r="M14" s="144">
        <v>44937</v>
      </c>
      <c r="N14" s="87"/>
    </row>
    <row r="15" spans="1:15" x14ac:dyDescent="0.2">
      <c r="A15" s="129"/>
      <c r="B15" s="79">
        <v>194670.75</v>
      </c>
      <c r="C15" s="80">
        <v>0</v>
      </c>
      <c r="D15" s="81">
        <v>0</v>
      </c>
      <c r="E15" s="81">
        <v>0</v>
      </c>
      <c r="F15" s="82">
        <f t="shared" si="0"/>
        <v>194670.75</v>
      </c>
      <c r="G15" s="144">
        <v>44949</v>
      </c>
      <c r="H15" s="79">
        <v>194670.75</v>
      </c>
      <c r="I15" s="122">
        <v>0</v>
      </c>
      <c r="J15" s="123" t="s">
        <v>399</v>
      </c>
      <c r="K15" s="124" t="s">
        <v>175</v>
      </c>
      <c r="L15" s="85" t="s">
        <v>320</v>
      </c>
      <c r="M15" s="144">
        <v>44949</v>
      </c>
      <c r="N15" s="87"/>
    </row>
    <row r="16" spans="1:15" x14ac:dyDescent="0.2">
      <c r="A16" s="129"/>
      <c r="B16" s="79">
        <v>21915</v>
      </c>
      <c r="C16" s="80">
        <v>0</v>
      </c>
      <c r="D16" s="81">
        <v>0</v>
      </c>
      <c r="E16" s="81">
        <v>0</v>
      </c>
      <c r="F16" s="82">
        <f t="shared" si="0"/>
        <v>21915</v>
      </c>
      <c r="G16" s="144">
        <v>44949</v>
      </c>
      <c r="H16" s="79">
        <v>21915</v>
      </c>
      <c r="I16" s="122">
        <v>0</v>
      </c>
      <c r="J16" s="123" t="s">
        <v>399</v>
      </c>
      <c r="K16" s="124" t="s">
        <v>175</v>
      </c>
      <c r="L16" s="85" t="s">
        <v>356</v>
      </c>
      <c r="M16" s="144">
        <v>44949</v>
      </c>
      <c r="N16" s="87"/>
    </row>
    <row r="17" spans="1:14" x14ac:dyDescent="0.2">
      <c r="A17" s="129"/>
      <c r="B17" s="79">
        <v>21915</v>
      </c>
      <c r="C17" s="80">
        <v>0</v>
      </c>
      <c r="D17" s="81">
        <v>0</v>
      </c>
      <c r="E17" s="81">
        <v>0</v>
      </c>
      <c r="F17" s="82">
        <f t="shared" si="0"/>
        <v>21915</v>
      </c>
      <c r="G17" s="144">
        <v>44949</v>
      </c>
      <c r="H17" s="79">
        <v>21915</v>
      </c>
      <c r="I17" s="122">
        <v>0</v>
      </c>
      <c r="J17" s="123" t="s">
        <v>399</v>
      </c>
      <c r="K17" s="124" t="s">
        <v>175</v>
      </c>
      <c r="L17" s="85" t="s">
        <v>368</v>
      </c>
      <c r="M17" s="144">
        <v>44949</v>
      </c>
      <c r="N17" s="87"/>
    </row>
    <row r="18" spans="1:14" x14ac:dyDescent="0.2">
      <c r="A18" s="129"/>
      <c r="B18" s="79"/>
      <c r="C18" s="80"/>
      <c r="D18" s="81"/>
      <c r="E18" s="81"/>
      <c r="F18" s="82"/>
      <c r="G18" s="144"/>
      <c r="H18" s="79"/>
      <c r="I18" s="122"/>
      <c r="J18" s="123"/>
      <c r="K18" s="124"/>
      <c r="L18" s="85"/>
      <c r="M18" s="144"/>
      <c r="N18" s="87"/>
    </row>
    <row r="19" spans="1:14" x14ac:dyDescent="0.2">
      <c r="A19" s="197" t="s">
        <v>80</v>
      </c>
      <c r="B19" s="79">
        <v>194670.75</v>
      </c>
      <c r="C19" s="80">
        <v>0</v>
      </c>
      <c r="D19" s="81">
        <v>0</v>
      </c>
      <c r="E19" s="81">
        <v>0</v>
      </c>
      <c r="F19" s="82">
        <f t="shared" si="0"/>
        <v>194670.75</v>
      </c>
      <c r="G19" s="144">
        <v>44958</v>
      </c>
      <c r="H19" s="79">
        <v>194670.75</v>
      </c>
      <c r="I19" s="122">
        <v>0</v>
      </c>
      <c r="J19" s="123" t="s">
        <v>399</v>
      </c>
      <c r="K19" s="124" t="s">
        <v>175</v>
      </c>
      <c r="L19" s="85" t="s">
        <v>321</v>
      </c>
      <c r="M19" s="144">
        <v>44958</v>
      </c>
      <c r="N19" s="87"/>
    </row>
    <row r="20" spans="1:14" x14ac:dyDescent="0.2">
      <c r="A20" s="129"/>
      <c r="B20" s="79">
        <v>21915</v>
      </c>
      <c r="C20" s="80">
        <v>0</v>
      </c>
      <c r="D20" s="81">
        <v>0</v>
      </c>
      <c r="E20" s="81">
        <v>0</v>
      </c>
      <c r="F20" s="82">
        <f t="shared" si="0"/>
        <v>21915</v>
      </c>
      <c r="G20" s="144">
        <v>44958</v>
      </c>
      <c r="H20" s="79">
        <v>21915</v>
      </c>
      <c r="I20" s="122">
        <v>0</v>
      </c>
      <c r="J20" s="123" t="s">
        <v>399</v>
      </c>
      <c r="K20" s="124" t="s">
        <v>175</v>
      </c>
      <c r="L20" s="85" t="s">
        <v>357</v>
      </c>
      <c r="M20" s="144">
        <v>44958</v>
      </c>
      <c r="N20" s="87"/>
    </row>
    <row r="21" spans="1:14" x14ac:dyDescent="0.2">
      <c r="A21" s="129"/>
      <c r="B21" s="79">
        <v>400000</v>
      </c>
      <c r="C21" s="80">
        <v>0</v>
      </c>
      <c r="D21" s="81">
        <v>0</v>
      </c>
      <c r="E21" s="81">
        <v>0</v>
      </c>
      <c r="F21" s="82">
        <f t="shared" si="0"/>
        <v>400000</v>
      </c>
      <c r="G21" s="144">
        <v>44958</v>
      </c>
      <c r="H21" s="79">
        <v>400000</v>
      </c>
      <c r="I21" s="122">
        <v>0</v>
      </c>
      <c r="J21" s="123" t="s">
        <v>399</v>
      </c>
      <c r="K21" s="124" t="s">
        <v>175</v>
      </c>
      <c r="L21" s="85" t="s">
        <v>369</v>
      </c>
      <c r="M21" s="144">
        <v>44958</v>
      </c>
      <c r="N21" s="87"/>
    </row>
    <row r="22" spans="1:14" x14ac:dyDescent="0.2">
      <c r="A22" s="129"/>
      <c r="B22" s="79">
        <v>21915</v>
      </c>
      <c r="C22" s="80">
        <v>0</v>
      </c>
      <c r="D22" s="81">
        <v>0</v>
      </c>
      <c r="E22" s="81">
        <v>0</v>
      </c>
      <c r="F22" s="82">
        <f t="shared" si="0"/>
        <v>21915</v>
      </c>
      <c r="G22" s="144">
        <v>44958</v>
      </c>
      <c r="H22" s="79">
        <v>21915</v>
      </c>
      <c r="I22" s="122">
        <v>0</v>
      </c>
      <c r="J22" s="123" t="s">
        <v>399</v>
      </c>
      <c r="K22" s="124" t="s">
        <v>175</v>
      </c>
      <c r="L22" s="85" t="s">
        <v>370</v>
      </c>
      <c r="M22" s="144">
        <v>44958</v>
      </c>
      <c r="N22" s="87"/>
    </row>
    <row r="23" spans="1:14" x14ac:dyDescent="0.2">
      <c r="A23" s="129"/>
      <c r="B23" s="79">
        <v>194670.75</v>
      </c>
      <c r="C23" s="80">
        <v>0</v>
      </c>
      <c r="D23" s="81">
        <v>0</v>
      </c>
      <c r="E23" s="81">
        <v>0</v>
      </c>
      <c r="F23" s="82">
        <f t="shared" si="0"/>
        <v>194670.75</v>
      </c>
      <c r="G23" s="144">
        <v>44973</v>
      </c>
      <c r="H23" s="79">
        <v>194670.75</v>
      </c>
      <c r="I23" s="122"/>
      <c r="J23" s="123" t="s">
        <v>399</v>
      </c>
      <c r="K23" s="124" t="s">
        <v>175</v>
      </c>
      <c r="L23" s="85" t="s">
        <v>322</v>
      </c>
      <c r="M23" s="144">
        <v>44973</v>
      </c>
      <c r="N23" s="87"/>
    </row>
    <row r="24" spans="1:14" x14ac:dyDescent="0.2">
      <c r="A24" s="129"/>
      <c r="B24" s="79">
        <v>21915</v>
      </c>
      <c r="C24" s="80">
        <v>0</v>
      </c>
      <c r="D24" s="81">
        <v>0</v>
      </c>
      <c r="E24" s="81">
        <v>0</v>
      </c>
      <c r="F24" s="82">
        <f t="shared" si="0"/>
        <v>21915</v>
      </c>
      <c r="G24" s="144">
        <v>44973</v>
      </c>
      <c r="H24" s="79">
        <v>21915</v>
      </c>
      <c r="I24" s="122">
        <v>0</v>
      </c>
      <c r="J24" s="123" t="s">
        <v>399</v>
      </c>
      <c r="K24" s="124" t="s">
        <v>175</v>
      </c>
      <c r="L24" s="85" t="s">
        <v>358</v>
      </c>
      <c r="M24" s="144">
        <v>44973</v>
      </c>
      <c r="N24" s="87"/>
    </row>
    <row r="25" spans="1:14" x14ac:dyDescent="0.2">
      <c r="A25" s="129"/>
      <c r="B25" s="79">
        <v>21915</v>
      </c>
      <c r="C25" s="80">
        <v>0</v>
      </c>
      <c r="D25" s="81">
        <v>0</v>
      </c>
      <c r="E25" s="81">
        <v>0</v>
      </c>
      <c r="F25" s="82">
        <f t="shared" si="0"/>
        <v>21915</v>
      </c>
      <c r="G25" s="144">
        <v>44973</v>
      </c>
      <c r="H25" s="79">
        <v>21915</v>
      </c>
      <c r="I25" s="122">
        <v>0</v>
      </c>
      <c r="J25" s="123" t="s">
        <v>399</v>
      </c>
      <c r="K25" s="124" t="s">
        <v>175</v>
      </c>
      <c r="L25" s="85" t="s">
        <v>371</v>
      </c>
      <c r="M25" s="144">
        <v>44973</v>
      </c>
      <c r="N25" s="87"/>
    </row>
    <row r="26" spans="1:14" x14ac:dyDescent="0.2">
      <c r="A26" s="129"/>
      <c r="B26" s="79"/>
      <c r="C26" s="80"/>
      <c r="D26" s="81"/>
      <c r="E26" s="81"/>
      <c r="F26" s="82"/>
      <c r="G26" s="144"/>
      <c r="H26" s="79"/>
      <c r="I26" s="122"/>
      <c r="J26" s="123"/>
      <c r="K26" s="124"/>
      <c r="L26" s="85"/>
      <c r="M26" s="144"/>
      <c r="N26" s="87"/>
    </row>
    <row r="27" spans="1:14" x14ac:dyDescent="0.2">
      <c r="A27" s="197" t="s">
        <v>81</v>
      </c>
      <c r="B27" s="79">
        <v>194670.75</v>
      </c>
      <c r="C27" s="80">
        <v>0</v>
      </c>
      <c r="D27" s="81">
        <v>0</v>
      </c>
      <c r="E27" s="81">
        <v>0</v>
      </c>
      <c r="F27" s="82">
        <f t="shared" si="0"/>
        <v>194670.75</v>
      </c>
      <c r="G27" s="144">
        <v>44987</v>
      </c>
      <c r="H27" s="79">
        <v>194670.75</v>
      </c>
      <c r="I27" s="122"/>
      <c r="J27" s="123"/>
      <c r="K27" s="124"/>
      <c r="L27" s="85" t="s">
        <v>323</v>
      </c>
      <c r="M27" s="144">
        <v>44987</v>
      </c>
      <c r="N27" s="87"/>
    </row>
    <row r="28" spans="1:14" x14ac:dyDescent="0.2">
      <c r="A28" s="129"/>
      <c r="B28" s="79">
        <v>22335.75</v>
      </c>
      <c r="C28" s="80">
        <v>0</v>
      </c>
      <c r="D28" s="81">
        <v>0</v>
      </c>
      <c r="E28" s="81">
        <v>0</v>
      </c>
      <c r="F28" s="82">
        <f t="shared" si="0"/>
        <v>22335.75</v>
      </c>
      <c r="G28" s="144">
        <v>44987</v>
      </c>
      <c r="H28" s="79">
        <v>22335.75</v>
      </c>
      <c r="I28" s="122">
        <v>0</v>
      </c>
      <c r="J28" s="123" t="s">
        <v>399</v>
      </c>
      <c r="K28" s="124" t="s">
        <v>175</v>
      </c>
      <c r="L28" s="85" t="s">
        <v>359</v>
      </c>
      <c r="M28" s="144">
        <v>44987</v>
      </c>
      <c r="N28" s="87"/>
    </row>
    <row r="29" spans="1:14" x14ac:dyDescent="0.2">
      <c r="A29" s="129"/>
      <c r="B29" s="79">
        <v>35782.769999999997</v>
      </c>
      <c r="C29" s="80">
        <v>0</v>
      </c>
      <c r="D29" s="81">
        <v>0</v>
      </c>
      <c r="E29" s="81">
        <v>0</v>
      </c>
      <c r="F29" s="82">
        <f t="shared" si="0"/>
        <v>35782.769999999997</v>
      </c>
      <c r="G29" s="144">
        <v>44987</v>
      </c>
      <c r="H29" s="79">
        <v>35782.769999999997</v>
      </c>
      <c r="I29" s="122">
        <v>0</v>
      </c>
      <c r="J29" s="123" t="s">
        <v>399</v>
      </c>
      <c r="K29" s="124" t="s">
        <v>175</v>
      </c>
      <c r="L29" s="85" t="s">
        <v>372</v>
      </c>
      <c r="M29" s="144">
        <v>44987</v>
      </c>
      <c r="N29" s="87"/>
    </row>
    <row r="30" spans="1:14" x14ac:dyDescent="0.2">
      <c r="A30" s="129"/>
      <c r="B30" s="79">
        <v>194670.75</v>
      </c>
      <c r="C30" s="80">
        <v>0</v>
      </c>
      <c r="D30" s="81">
        <v>0</v>
      </c>
      <c r="E30" s="81">
        <v>0</v>
      </c>
      <c r="F30" s="82">
        <f t="shared" si="0"/>
        <v>194670.75</v>
      </c>
      <c r="G30" s="144">
        <v>45006</v>
      </c>
      <c r="H30" s="79">
        <v>194670.75</v>
      </c>
      <c r="I30" s="122"/>
      <c r="J30" s="123" t="s">
        <v>399</v>
      </c>
      <c r="K30" s="124" t="s">
        <v>175</v>
      </c>
      <c r="L30" s="85" t="s">
        <v>324</v>
      </c>
      <c r="M30" s="144">
        <v>45006</v>
      </c>
      <c r="N30" s="87"/>
    </row>
    <row r="31" spans="1:14" x14ac:dyDescent="0.2">
      <c r="A31" s="129"/>
      <c r="B31" s="79">
        <v>22335.75</v>
      </c>
      <c r="C31" s="80">
        <v>0</v>
      </c>
      <c r="D31" s="81">
        <v>0</v>
      </c>
      <c r="E31" s="81">
        <v>0</v>
      </c>
      <c r="F31" s="82">
        <f t="shared" si="0"/>
        <v>22335.75</v>
      </c>
      <c r="G31" s="144">
        <v>45006</v>
      </c>
      <c r="H31" s="79">
        <v>22335.75</v>
      </c>
      <c r="I31" s="122">
        <v>0</v>
      </c>
      <c r="J31" s="123" t="s">
        <v>399</v>
      </c>
      <c r="K31" s="124" t="s">
        <v>175</v>
      </c>
      <c r="L31" s="85" t="s">
        <v>360</v>
      </c>
      <c r="M31" s="144">
        <v>45006</v>
      </c>
      <c r="N31" s="87"/>
    </row>
    <row r="32" spans="1:14" x14ac:dyDescent="0.2">
      <c r="A32" s="129"/>
      <c r="B32" s="79">
        <v>35782.769999999997</v>
      </c>
      <c r="C32" s="80">
        <v>0</v>
      </c>
      <c r="D32" s="81">
        <v>0</v>
      </c>
      <c r="E32" s="81">
        <v>0</v>
      </c>
      <c r="F32" s="82">
        <f t="shared" si="0"/>
        <v>35782.769999999997</v>
      </c>
      <c r="G32" s="144">
        <v>45006</v>
      </c>
      <c r="H32" s="79">
        <v>35782.769999999997</v>
      </c>
      <c r="I32" s="122"/>
      <c r="J32" s="123" t="s">
        <v>399</v>
      </c>
      <c r="K32" s="124" t="s">
        <v>175</v>
      </c>
      <c r="L32" s="85" t="s">
        <v>373</v>
      </c>
      <c r="M32" s="144">
        <v>45006</v>
      </c>
      <c r="N32" s="87"/>
    </row>
    <row r="33" spans="1:14" x14ac:dyDescent="0.2">
      <c r="A33" s="129"/>
      <c r="B33" s="79"/>
      <c r="C33" s="80"/>
      <c r="D33" s="81"/>
      <c r="E33" s="81"/>
      <c r="F33" s="82"/>
      <c r="G33" s="144"/>
      <c r="H33" s="79"/>
      <c r="I33" s="122"/>
      <c r="J33" s="123"/>
      <c r="K33" s="124"/>
      <c r="L33" s="85"/>
      <c r="M33" s="144"/>
      <c r="N33" s="87"/>
    </row>
    <row r="34" spans="1:14" x14ac:dyDescent="0.2">
      <c r="A34" s="197" t="s">
        <v>82</v>
      </c>
      <c r="B34" s="79">
        <v>472800</v>
      </c>
      <c r="C34" s="80">
        <v>0</v>
      </c>
      <c r="D34" s="81">
        <v>0</v>
      </c>
      <c r="E34" s="81">
        <v>0</v>
      </c>
      <c r="F34" s="82">
        <f t="shared" si="0"/>
        <v>472800</v>
      </c>
      <c r="G34" s="144">
        <v>45019</v>
      </c>
      <c r="H34" s="79">
        <v>472800</v>
      </c>
      <c r="I34" s="122"/>
      <c r="J34" s="123" t="s">
        <v>399</v>
      </c>
      <c r="K34" s="124" t="s">
        <v>175</v>
      </c>
      <c r="L34" s="85" t="s">
        <v>325</v>
      </c>
      <c r="M34" s="144">
        <v>45019</v>
      </c>
      <c r="N34" s="87"/>
    </row>
    <row r="35" spans="1:14" x14ac:dyDescent="0.2">
      <c r="A35" s="129"/>
      <c r="B35" s="79">
        <v>194670.75</v>
      </c>
      <c r="C35" s="80">
        <v>0</v>
      </c>
      <c r="D35" s="81">
        <v>0</v>
      </c>
      <c r="E35" s="81">
        <v>0</v>
      </c>
      <c r="F35" s="82">
        <f t="shared" si="0"/>
        <v>194670.75</v>
      </c>
      <c r="G35" s="144">
        <v>45019</v>
      </c>
      <c r="H35" s="79">
        <v>194670.75</v>
      </c>
      <c r="I35" s="122"/>
      <c r="J35" s="123" t="s">
        <v>399</v>
      </c>
      <c r="K35" s="124" t="s">
        <v>175</v>
      </c>
      <c r="L35" s="85" t="s">
        <v>326</v>
      </c>
      <c r="M35" s="144">
        <v>45019</v>
      </c>
      <c r="N35" s="87"/>
    </row>
    <row r="36" spans="1:14" x14ac:dyDescent="0.2">
      <c r="A36" s="129"/>
      <c r="B36" s="79">
        <v>22335.75</v>
      </c>
      <c r="C36" s="80">
        <v>0</v>
      </c>
      <c r="D36" s="81">
        <v>0</v>
      </c>
      <c r="E36" s="81">
        <v>0</v>
      </c>
      <c r="F36" s="82">
        <f t="shared" si="0"/>
        <v>22335.75</v>
      </c>
      <c r="G36" s="144">
        <v>45019</v>
      </c>
      <c r="H36" s="79">
        <v>22335.75</v>
      </c>
      <c r="I36" s="122">
        <v>0</v>
      </c>
      <c r="J36" s="123" t="s">
        <v>399</v>
      </c>
      <c r="K36" s="124" t="s">
        <v>175</v>
      </c>
      <c r="L36" s="85" t="s">
        <v>361</v>
      </c>
      <c r="M36" s="144">
        <v>45019</v>
      </c>
      <c r="N36" s="87"/>
    </row>
    <row r="37" spans="1:14" x14ac:dyDescent="0.2">
      <c r="A37" s="129"/>
      <c r="B37" s="79">
        <v>35782.769999999997</v>
      </c>
      <c r="C37" s="80">
        <v>0</v>
      </c>
      <c r="D37" s="81">
        <v>0</v>
      </c>
      <c r="E37" s="81">
        <v>0</v>
      </c>
      <c r="F37" s="82">
        <f t="shared" si="0"/>
        <v>35782.769999999997</v>
      </c>
      <c r="G37" s="144">
        <v>45019</v>
      </c>
      <c r="H37" s="79">
        <v>35782.769999999997</v>
      </c>
      <c r="I37" s="122"/>
      <c r="J37" s="123" t="s">
        <v>399</v>
      </c>
      <c r="K37" s="124" t="s">
        <v>175</v>
      </c>
      <c r="L37" s="85" t="s">
        <v>374</v>
      </c>
      <c r="M37" s="144">
        <v>45019</v>
      </c>
      <c r="N37" s="87"/>
    </row>
    <row r="38" spans="1:14" x14ac:dyDescent="0.2">
      <c r="A38" s="129"/>
      <c r="B38" s="79">
        <v>194670.75</v>
      </c>
      <c r="C38" s="80">
        <v>0</v>
      </c>
      <c r="D38" s="81">
        <v>0</v>
      </c>
      <c r="E38" s="81">
        <v>0</v>
      </c>
      <c r="F38" s="82">
        <f t="shared" si="0"/>
        <v>194670.75</v>
      </c>
      <c r="G38" s="144">
        <v>45035</v>
      </c>
      <c r="H38" s="79">
        <v>194670.75</v>
      </c>
      <c r="I38" s="122"/>
      <c r="J38" s="123" t="s">
        <v>399</v>
      </c>
      <c r="K38" s="124" t="s">
        <v>175</v>
      </c>
      <c r="L38" s="85" t="s">
        <v>327</v>
      </c>
      <c r="M38" s="144">
        <v>45035</v>
      </c>
      <c r="N38" s="87"/>
    </row>
    <row r="39" spans="1:14" x14ac:dyDescent="0.2">
      <c r="A39" s="129"/>
      <c r="B39" s="79">
        <v>127624.14</v>
      </c>
      <c r="C39" s="80">
        <v>0</v>
      </c>
      <c r="D39" s="81">
        <v>0</v>
      </c>
      <c r="E39" s="81">
        <v>0</v>
      </c>
      <c r="F39" s="82">
        <f t="shared" si="0"/>
        <v>127624.14</v>
      </c>
      <c r="G39" s="144">
        <v>45035</v>
      </c>
      <c r="H39" s="79">
        <v>127624.14</v>
      </c>
      <c r="I39" s="122"/>
      <c r="J39" s="123" t="s">
        <v>399</v>
      </c>
      <c r="K39" s="124" t="s">
        <v>175</v>
      </c>
      <c r="L39" s="85" t="s">
        <v>328</v>
      </c>
      <c r="M39" s="144">
        <v>45035</v>
      </c>
      <c r="N39" s="87"/>
    </row>
    <row r="40" spans="1:14" x14ac:dyDescent="0.2">
      <c r="A40" s="129"/>
      <c r="B40" s="79">
        <v>22335.75</v>
      </c>
      <c r="C40" s="80">
        <v>0</v>
      </c>
      <c r="D40" s="81">
        <v>0</v>
      </c>
      <c r="E40" s="81">
        <v>0</v>
      </c>
      <c r="F40" s="82">
        <f t="shared" si="0"/>
        <v>22335.75</v>
      </c>
      <c r="G40" s="144">
        <v>45035</v>
      </c>
      <c r="H40" s="79">
        <v>22335.75</v>
      </c>
      <c r="I40" s="122">
        <v>0</v>
      </c>
      <c r="J40" s="123" t="s">
        <v>399</v>
      </c>
      <c r="K40" s="124" t="s">
        <v>175</v>
      </c>
      <c r="L40" s="85" t="s">
        <v>362</v>
      </c>
      <c r="M40" s="144">
        <v>45035</v>
      </c>
      <c r="N40" s="87"/>
    </row>
    <row r="41" spans="1:14" x14ac:dyDescent="0.2">
      <c r="A41" s="129"/>
      <c r="B41" s="79">
        <v>11343.17</v>
      </c>
      <c r="C41" s="80">
        <v>0</v>
      </c>
      <c r="D41" s="81">
        <v>0</v>
      </c>
      <c r="E41" s="81">
        <v>0</v>
      </c>
      <c r="F41" s="82">
        <f t="shared" si="0"/>
        <v>11343.17</v>
      </c>
      <c r="G41" s="144">
        <v>45035</v>
      </c>
      <c r="H41" s="79">
        <v>11343.17</v>
      </c>
      <c r="I41" s="122">
        <v>0</v>
      </c>
      <c r="J41" s="123" t="s">
        <v>399</v>
      </c>
      <c r="K41" s="124" t="s">
        <v>175</v>
      </c>
      <c r="L41" s="85" t="s">
        <v>375</v>
      </c>
      <c r="M41" s="144">
        <v>45035</v>
      </c>
      <c r="N41" s="87"/>
    </row>
    <row r="42" spans="1:14" x14ac:dyDescent="0.2">
      <c r="A42" s="129"/>
      <c r="B42" s="79">
        <v>35782.769999999997</v>
      </c>
      <c r="C42" s="80">
        <v>0</v>
      </c>
      <c r="D42" s="81">
        <v>0</v>
      </c>
      <c r="E42" s="81">
        <v>0</v>
      </c>
      <c r="F42" s="82">
        <f t="shared" si="0"/>
        <v>35782.769999999997</v>
      </c>
      <c r="G42" s="144">
        <v>45035</v>
      </c>
      <c r="H42" s="79">
        <v>35782.769999999997</v>
      </c>
      <c r="I42" s="122">
        <v>0</v>
      </c>
      <c r="J42" s="123" t="s">
        <v>399</v>
      </c>
      <c r="K42" s="124" t="s">
        <v>175</v>
      </c>
      <c r="L42" s="85" t="s">
        <v>376</v>
      </c>
      <c r="M42" s="144">
        <v>45035</v>
      </c>
      <c r="N42" s="87"/>
    </row>
    <row r="43" spans="1:14" x14ac:dyDescent="0.2">
      <c r="A43" s="129"/>
      <c r="B43" s="79"/>
      <c r="C43" s="80"/>
      <c r="D43" s="81"/>
      <c r="E43" s="81"/>
      <c r="F43" s="82"/>
      <c r="G43" s="144"/>
      <c r="H43" s="79"/>
      <c r="I43" s="122"/>
      <c r="J43" s="123"/>
      <c r="K43" s="124"/>
      <c r="L43" s="85"/>
      <c r="M43" s="144"/>
      <c r="N43" s="87"/>
    </row>
    <row r="44" spans="1:14" x14ac:dyDescent="0.2">
      <c r="A44" s="197" t="s">
        <v>83</v>
      </c>
      <c r="B44" s="79">
        <v>194670.75</v>
      </c>
      <c r="C44" s="80">
        <v>0</v>
      </c>
      <c r="D44" s="81">
        <v>0</v>
      </c>
      <c r="E44" s="81">
        <v>0</v>
      </c>
      <c r="F44" s="82">
        <f t="shared" si="0"/>
        <v>194670.75</v>
      </c>
      <c r="G44" s="144">
        <v>45048</v>
      </c>
      <c r="H44" s="79">
        <v>194670.75</v>
      </c>
      <c r="I44" s="122">
        <v>0</v>
      </c>
      <c r="J44" s="123" t="s">
        <v>399</v>
      </c>
      <c r="K44" s="124" t="s">
        <v>175</v>
      </c>
      <c r="L44" s="85" t="s">
        <v>329</v>
      </c>
      <c r="M44" s="144">
        <v>45048</v>
      </c>
      <c r="N44" s="87"/>
    </row>
    <row r="45" spans="1:14" x14ac:dyDescent="0.2">
      <c r="A45" s="129"/>
      <c r="B45" s="79">
        <v>30000</v>
      </c>
      <c r="C45" s="80">
        <v>0</v>
      </c>
      <c r="D45" s="81">
        <v>0</v>
      </c>
      <c r="E45" s="81">
        <v>0</v>
      </c>
      <c r="F45" s="82">
        <f t="shared" si="0"/>
        <v>30000</v>
      </c>
      <c r="G45" s="144">
        <v>45048</v>
      </c>
      <c r="H45" s="79">
        <v>30000</v>
      </c>
      <c r="I45" s="122">
        <v>0</v>
      </c>
      <c r="J45" s="123" t="s">
        <v>399</v>
      </c>
      <c r="K45" s="124" t="s">
        <v>175</v>
      </c>
      <c r="L45" s="85" t="s">
        <v>330</v>
      </c>
      <c r="M45" s="144">
        <v>45048</v>
      </c>
      <c r="N45" s="87"/>
    </row>
    <row r="46" spans="1:14" x14ac:dyDescent="0.2">
      <c r="A46" s="129"/>
      <c r="B46" s="79">
        <v>22335.75</v>
      </c>
      <c r="C46" s="80">
        <v>0</v>
      </c>
      <c r="D46" s="81">
        <v>0</v>
      </c>
      <c r="E46" s="81">
        <v>0</v>
      </c>
      <c r="F46" s="82">
        <f t="shared" si="0"/>
        <v>22335.75</v>
      </c>
      <c r="G46" s="144">
        <v>45048</v>
      </c>
      <c r="H46" s="79">
        <v>22335.75</v>
      </c>
      <c r="I46" s="122">
        <v>0</v>
      </c>
      <c r="J46" s="123" t="s">
        <v>399</v>
      </c>
      <c r="K46" s="124" t="s">
        <v>175</v>
      </c>
      <c r="L46" s="85" t="s">
        <v>363</v>
      </c>
      <c r="M46" s="144">
        <v>45048</v>
      </c>
      <c r="N46" s="87"/>
    </row>
    <row r="47" spans="1:14" x14ac:dyDescent="0.2">
      <c r="A47" s="129"/>
      <c r="B47" s="79">
        <v>35782.769999999997</v>
      </c>
      <c r="C47" s="80">
        <v>0</v>
      </c>
      <c r="D47" s="81">
        <v>0</v>
      </c>
      <c r="E47" s="81">
        <v>0</v>
      </c>
      <c r="F47" s="82">
        <f t="shared" si="0"/>
        <v>35782.769999999997</v>
      </c>
      <c r="G47" s="144">
        <v>45048</v>
      </c>
      <c r="H47" s="79">
        <v>35782.769999999997</v>
      </c>
      <c r="I47" s="122">
        <v>0</v>
      </c>
      <c r="J47" s="123" t="s">
        <v>399</v>
      </c>
      <c r="K47" s="124" t="s">
        <v>175</v>
      </c>
      <c r="L47" s="85" t="s">
        <v>377</v>
      </c>
      <c r="M47" s="144">
        <v>45048</v>
      </c>
      <c r="N47" s="87"/>
    </row>
    <row r="48" spans="1:14" x14ac:dyDescent="0.2">
      <c r="A48" s="129"/>
      <c r="B48" s="79">
        <v>194670.75</v>
      </c>
      <c r="C48" s="80">
        <v>0</v>
      </c>
      <c r="D48" s="81">
        <v>0</v>
      </c>
      <c r="E48" s="81">
        <v>0</v>
      </c>
      <c r="F48" s="82">
        <f t="shared" si="0"/>
        <v>194670.75</v>
      </c>
      <c r="G48" s="144">
        <v>45058</v>
      </c>
      <c r="H48" s="79">
        <v>194670.75</v>
      </c>
      <c r="I48" s="122">
        <v>0</v>
      </c>
      <c r="J48" s="123" t="s">
        <v>399</v>
      </c>
      <c r="K48" s="124" t="s">
        <v>175</v>
      </c>
      <c r="L48" s="85" t="s">
        <v>331</v>
      </c>
      <c r="M48" s="144">
        <v>45058</v>
      </c>
      <c r="N48" s="87"/>
    </row>
    <row r="49" spans="1:14" x14ac:dyDescent="0.2">
      <c r="A49" s="129"/>
      <c r="B49" s="79">
        <v>22335.75</v>
      </c>
      <c r="C49" s="80">
        <v>0</v>
      </c>
      <c r="D49" s="81">
        <v>0</v>
      </c>
      <c r="E49" s="81">
        <v>0</v>
      </c>
      <c r="F49" s="82">
        <f t="shared" si="0"/>
        <v>22335.75</v>
      </c>
      <c r="G49" s="144">
        <v>45062</v>
      </c>
      <c r="H49" s="79">
        <v>22335.75</v>
      </c>
      <c r="I49" s="122">
        <v>0</v>
      </c>
      <c r="J49" s="123" t="s">
        <v>399</v>
      </c>
      <c r="K49" s="124" t="s">
        <v>175</v>
      </c>
      <c r="L49" s="85" t="s">
        <v>364</v>
      </c>
      <c r="M49" s="144">
        <v>45062</v>
      </c>
      <c r="N49" s="87"/>
    </row>
    <row r="50" spans="1:14" x14ac:dyDescent="0.2">
      <c r="A50" s="129"/>
      <c r="B50" s="79">
        <v>35782.769999999997</v>
      </c>
      <c r="C50" s="80">
        <v>0</v>
      </c>
      <c r="D50" s="81">
        <v>0</v>
      </c>
      <c r="E50" s="81">
        <v>0</v>
      </c>
      <c r="F50" s="82">
        <f t="shared" si="0"/>
        <v>35782.769999999997</v>
      </c>
      <c r="G50" s="144">
        <v>45062</v>
      </c>
      <c r="H50" s="79">
        <v>35782.769999999997</v>
      </c>
      <c r="I50" s="122">
        <v>0</v>
      </c>
      <c r="J50" s="123" t="s">
        <v>399</v>
      </c>
      <c r="K50" s="124" t="s">
        <v>175</v>
      </c>
      <c r="L50" s="85" t="s">
        <v>378</v>
      </c>
      <c r="M50" s="144">
        <v>45062</v>
      </c>
      <c r="N50" s="87"/>
    </row>
    <row r="51" spans="1:14" x14ac:dyDescent="0.2">
      <c r="A51" s="129"/>
      <c r="B51" s="79"/>
      <c r="C51" s="80"/>
      <c r="D51" s="81"/>
      <c r="E51" s="81"/>
      <c r="F51" s="82"/>
      <c r="G51" s="144"/>
      <c r="H51" s="79"/>
      <c r="I51" s="122"/>
      <c r="J51" s="123"/>
      <c r="K51" s="124"/>
      <c r="L51" s="85"/>
      <c r="M51" s="144"/>
      <c r="N51" s="87"/>
    </row>
    <row r="52" spans="1:14" x14ac:dyDescent="0.2">
      <c r="A52" s="129"/>
      <c r="B52" s="79"/>
      <c r="C52" s="80"/>
      <c r="D52" s="81"/>
      <c r="E52" s="81"/>
      <c r="F52" s="82"/>
      <c r="G52" s="144"/>
      <c r="H52" s="79"/>
      <c r="I52" s="122"/>
      <c r="J52" s="123"/>
      <c r="K52" s="124"/>
      <c r="L52" s="85"/>
      <c r="M52" s="144"/>
      <c r="N52" s="87"/>
    </row>
    <row r="53" spans="1:14" x14ac:dyDescent="0.2">
      <c r="A53" s="197" t="s">
        <v>398</v>
      </c>
      <c r="B53" s="79">
        <v>5298.88</v>
      </c>
      <c r="C53" s="80">
        <v>0</v>
      </c>
      <c r="D53" s="81">
        <v>0</v>
      </c>
      <c r="E53" s="81">
        <v>0</v>
      </c>
      <c r="F53" s="82">
        <f t="shared" si="0"/>
        <v>5298.88</v>
      </c>
      <c r="G53" s="144">
        <v>45079</v>
      </c>
      <c r="H53" s="79">
        <v>5298.88</v>
      </c>
      <c r="I53" s="122">
        <v>0</v>
      </c>
      <c r="J53" s="123" t="s">
        <v>399</v>
      </c>
      <c r="K53" s="124" t="s">
        <v>175</v>
      </c>
      <c r="L53" s="85" t="s">
        <v>365</v>
      </c>
      <c r="M53" s="144">
        <v>45079</v>
      </c>
      <c r="N53" s="87"/>
    </row>
    <row r="54" spans="1:14" x14ac:dyDescent="0.2">
      <c r="A54" s="129"/>
      <c r="B54" s="79">
        <v>160899.32</v>
      </c>
      <c r="C54" s="80">
        <v>0</v>
      </c>
      <c r="D54" s="81">
        <v>0</v>
      </c>
      <c r="E54" s="81">
        <v>0</v>
      </c>
      <c r="F54" s="82">
        <f t="shared" si="0"/>
        <v>160899.32</v>
      </c>
      <c r="G54" s="144">
        <v>45084</v>
      </c>
      <c r="H54" s="79">
        <v>160899.32</v>
      </c>
      <c r="I54" s="122"/>
      <c r="J54" s="123" t="s">
        <v>399</v>
      </c>
      <c r="K54" s="124" t="s">
        <v>175</v>
      </c>
      <c r="L54" s="85" t="s">
        <v>332</v>
      </c>
      <c r="M54" s="144">
        <v>45084</v>
      </c>
      <c r="N54" s="87"/>
    </row>
    <row r="55" spans="1:14" x14ac:dyDescent="0.2">
      <c r="A55" s="129"/>
      <c r="B55" s="79">
        <v>31500</v>
      </c>
      <c r="C55" s="80">
        <v>0</v>
      </c>
      <c r="D55" s="81">
        <v>0</v>
      </c>
      <c r="E55" s="81">
        <v>0</v>
      </c>
      <c r="F55" s="82">
        <f t="shared" si="0"/>
        <v>31500</v>
      </c>
      <c r="G55" s="144">
        <v>45085</v>
      </c>
      <c r="H55" s="79">
        <v>31500</v>
      </c>
      <c r="I55" s="122">
        <v>0</v>
      </c>
      <c r="J55" s="123" t="s">
        <v>399</v>
      </c>
      <c r="K55" s="124" t="s">
        <v>175</v>
      </c>
      <c r="L55" s="85" t="s">
        <v>333</v>
      </c>
      <c r="M55" s="144">
        <v>45085</v>
      </c>
      <c r="N55" s="87"/>
    </row>
    <row r="56" spans="1:14" x14ac:dyDescent="0.2">
      <c r="A56" s="129"/>
      <c r="B56" s="79">
        <v>160899.32</v>
      </c>
      <c r="C56" s="80">
        <v>0</v>
      </c>
      <c r="D56" s="81">
        <v>0</v>
      </c>
      <c r="E56" s="81">
        <v>0</v>
      </c>
      <c r="F56" s="82">
        <f t="shared" si="0"/>
        <v>160899.32</v>
      </c>
      <c r="G56" s="144">
        <v>45098</v>
      </c>
      <c r="H56" s="79">
        <v>160899.32</v>
      </c>
      <c r="I56" s="122">
        <v>0</v>
      </c>
      <c r="J56" s="123" t="s">
        <v>399</v>
      </c>
      <c r="K56" s="124" t="s">
        <v>175</v>
      </c>
      <c r="L56" s="85" t="s">
        <v>334</v>
      </c>
      <c r="M56" s="144">
        <v>45098</v>
      </c>
      <c r="N56" s="87"/>
    </row>
    <row r="57" spans="1:14" x14ac:dyDescent="0.2">
      <c r="A57" s="129"/>
      <c r="B57" s="79"/>
      <c r="C57" s="80">
        <v>0</v>
      </c>
      <c r="D57" s="81">
        <v>0</v>
      </c>
      <c r="E57" s="81">
        <v>0</v>
      </c>
      <c r="F57" s="82">
        <f t="shared" si="0"/>
        <v>0</v>
      </c>
      <c r="G57" s="144">
        <v>45107</v>
      </c>
      <c r="H57" s="79"/>
      <c r="I57" s="122">
        <v>0</v>
      </c>
      <c r="J57" s="123" t="s">
        <v>399</v>
      </c>
      <c r="K57" s="124" t="s">
        <v>175</v>
      </c>
      <c r="L57" s="85" t="s">
        <v>366</v>
      </c>
      <c r="M57" s="144">
        <v>45107</v>
      </c>
      <c r="N57" s="87"/>
    </row>
    <row r="58" spans="1:14" x14ac:dyDescent="0.2">
      <c r="A58" s="129"/>
      <c r="B58" s="79"/>
      <c r="C58" s="80"/>
      <c r="D58" s="81"/>
      <c r="E58" s="81"/>
      <c r="F58" s="82"/>
      <c r="G58" s="144"/>
      <c r="H58" s="79"/>
      <c r="I58" s="122"/>
      <c r="J58" s="123"/>
      <c r="K58" s="124"/>
      <c r="L58" s="85"/>
      <c r="M58" s="144"/>
      <c r="N58" s="87"/>
    </row>
    <row r="59" spans="1:14" x14ac:dyDescent="0.2">
      <c r="A59" s="129"/>
      <c r="B59" s="79"/>
      <c r="C59" s="80"/>
      <c r="D59" s="81"/>
      <c r="E59" s="81"/>
      <c r="F59" s="82"/>
      <c r="G59" s="144"/>
      <c r="H59" s="79"/>
      <c r="I59" s="122"/>
      <c r="J59" s="123"/>
      <c r="K59" s="124"/>
      <c r="L59" s="85"/>
      <c r="M59" s="144"/>
      <c r="N59" s="87"/>
    </row>
    <row r="60" spans="1:14" x14ac:dyDescent="0.2">
      <c r="A60" s="197" t="s">
        <v>164</v>
      </c>
      <c r="B60" s="79">
        <v>168178.44</v>
      </c>
      <c r="C60" s="80">
        <v>0</v>
      </c>
      <c r="D60" s="81">
        <v>0</v>
      </c>
      <c r="E60" s="81">
        <v>0</v>
      </c>
      <c r="F60" s="82">
        <f t="shared" si="0"/>
        <v>168178.44</v>
      </c>
      <c r="G60" s="144">
        <v>45112</v>
      </c>
      <c r="H60" s="79">
        <v>168178.44</v>
      </c>
      <c r="I60" s="122">
        <v>0</v>
      </c>
      <c r="J60" s="123" t="s">
        <v>399</v>
      </c>
      <c r="K60" s="124" t="s">
        <v>175</v>
      </c>
      <c r="L60" s="85" t="s">
        <v>335</v>
      </c>
      <c r="M60" s="144">
        <v>45112</v>
      </c>
      <c r="N60" s="87"/>
    </row>
    <row r="61" spans="1:14" x14ac:dyDescent="0.2">
      <c r="A61" s="129"/>
      <c r="B61" s="79">
        <v>168178.44</v>
      </c>
      <c r="C61" s="80">
        <v>0</v>
      </c>
      <c r="D61" s="81">
        <v>0</v>
      </c>
      <c r="E61" s="81">
        <v>0</v>
      </c>
      <c r="F61" s="82">
        <f t="shared" si="0"/>
        <v>168178.44</v>
      </c>
      <c r="G61" s="144">
        <v>45112</v>
      </c>
      <c r="H61" s="79">
        <v>168178.44</v>
      </c>
      <c r="I61" s="122">
        <v>0</v>
      </c>
      <c r="J61" s="123" t="s">
        <v>399</v>
      </c>
      <c r="K61" s="124" t="s">
        <v>175</v>
      </c>
      <c r="L61" s="85" t="s">
        <v>336</v>
      </c>
      <c r="M61" s="144">
        <v>45112</v>
      </c>
      <c r="N61" s="87"/>
    </row>
    <row r="62" spans="1:14" x14ac:dyDescent="0.2">
      <c r="A62" s="129"/>
      <c r="B62" s="79">
        <v>24948.16</v>
      </c>
      <c r="C62" s="80">
        <v>0</v>
      </c>
      <c r="D62" s="81">
        <v>0</v>
      </c>
      <c r="E62" s="81">
        <v>0</v>
      </c>
      <c r="F62" s="82">
        <f t="shared" si="0"/>
        <v>24948.16</v>
      </c>
      <c r="G62" s="144">
        <v>45112</v>
      </c>
      <c r="H62" s="79">
        <v>24948.16</v>
      </c>
      <c r="I62" s="122">
        <v>0</v>
      </c>
      <c r="J62" s="123" t="s">
        <v>399</v>
      </c>
      <c r="K62" s="124" t="s">
        <v>175</v>
      </c>
      <c r="L62" s="85" t="s">
        <v>379</v>
      </c>
      <c r="M62" s="144">
        <v>45112</v>
      </c>
      <c r="N62" s="87"/>
    </row>
    <row r="63" spans="1:14" x14ac:dyDescent="0.2">
      <c r="A63" s="129"/>
      <c r="B63" s="79">
        <v>24948.16</v>
      </c>
      <c r="C63" s="80">
        <v>0</v>
      </c>
      <c r="D63" s="81">
        <v>0</v>
      </c>
      <c r="E63" s="81">
        <v>0</v>
      </c>
      <c r="F63" s="82">
        <f t="shared" si="0"/>
        <v>24948.16</v>
      </c>
      <c r="G63" s="144">
        <v>45112</v>
      </c>
      <c r="H63" s="79">
        <v>24948.16</v>
      </c>
      <c r="I63" s="122">
        <v>0</v>
      </c>
      <c r="J63" s="123" t="s">
        <v>399</v>
      </c>
      <c r="K63" s="124" t="s">
        <v>175</v>
      </c>
      <c r="L63" s="85" t="s">
        <v>380</v>
      </c>
      <c r="M63" s="144">
        <v>45112</v>
      </c>
      <c r="N63" s="87"/>
    </row>
    <row r="64" spans="1:14" x14ac:dyDescent="0.2">
      <c r="A64" s="129"/>
      <c r="B64" s="79"/>
      <c r="C64" s="80"/>
      <c r="D64" s="81"/>
      <c r="E64" s="81"/>
      <c r="F64" s="82"/>
      <c r="G64" s="144"/>
      <c r="H64" s="79"/>
      <c r="I64" s="122"/>
      <c r="J64" s="123"/>
      <c r="K64" s="124"/>
      <c r="L64" s="85"/>
      <c r="M64" s="144"/>
      <c r="N64" s="87"/>
    </row>
    <row r="65" spans="1:14" x14ac:dyDescent="0.2">
      <c r="A65" s="197" t="s">
        <v>165</v>
      </c>
      <c r="B65" s="79">
        <v>168178.44</v>
      </c>
      <c r="C65" s="80">
        <v>0</v>
      </c>
      <c r="D65" s="81">
        <v>0</v>
      </c>
      <c r="E65" s="81">
        <v>0</v>
      </c>
      <c r="F65" s="82">
        <f t="shared" si="0"/>
        <v>168178.44</v>
      </c>
      <c r="G65" s="144">
        <v>45142</v>
      </c>
      <c r="H65" s="79">
        <v>168178.44</v>
      </c>
      <c r="I65" s="122">
        <v>0</v>
      </c>
      <c r="J65" s="123" t="s">
        <v>399</v>
      </c>
      <c r="K65" s="124" t="s">
        <v>175</v>
      </c>
      <c r="L65" s="85" t="s">
        <v>337</v>
      </c>
      <c r="M65" s="144">
        <v>45142</v>
      </c>
      <c r="N65" s="87"/>
    </row>
    <row r="66" spans="1:14" x14ac:dyDescent="0.2">
      <c r="A66" s="129"/>
      <c r="B66" s="79">
        <v>73157</v>
      </c>
      <c r="C66" s="80">
        <v>0</v>
      </c>
      <c r="D66" s="81">
        <v>0</v>
      </c>
      <c r="E66" s="81">
        <v>0</v>
      </c>
      <c r="F66" s="82">
        <f t="shared" si="0"/>
        <v>73157</v>
      </c>
      <c r="G66" s="144">
        <v>45144</v>
      </c>
      <c r="H66" s="79">
        <v>73157</v>
      </c>
      <c r="I66" s="122">
        <v>0</v>
      </c>
      <c r="J66" s="123" t="s">
        <v>399</v>
      </c>
      <c r="K66" s="124" t="s">
        <v>175</v>
      </c>
      <c r="L66" s="85" t="s">
        <v>338</v>
      </c>
      <c r="M66" s="144">
        <v>45144</v>
      </c>
      <c r="N66" s="87"/>
    </row>
    <row r="67" spans="1:14" x14ac:dyDescent="0.2">
      <c r="A67" s="129"/>
      <c r="B67" s="79">
        <v>24948.16</v>
      </c>
      <c r="C67" s="80">
        <v>0</v>
      </c>
      <c r="D67" s="81">
        <v>0</v>
      </c>
      <c r="E67" s="81">
        <v>0</v>
      </c>
      <c r="F67" s="82">
        <f t="shared" si="0"/>
        <v>24948.16</v>
      </c>
      <c r="G67" s="144">
        <v>45145</v>
      </c>
      <c r="H67" s="79">
        <v>24948.16</v>
      </c>
      <c r="I67" s="122">
        <v>0</v>
      </c>
      <c r="J67" s="123" t="s">
        <v>399</v>
      </c>
      <c r="K67" s="124" t="s">
        <v>175</v>
      </c>
      <c r="L67" s="85" t="s">
        <v>381</v>
      </c>
      <c r="M67" s="144">
        <v>45145</v>
      </c>
      <c r="N67" s="87"/>
    </row>
    <row r="68" spans="1:14" x14ac:dyDescent="0.2">
      <c r="A68" s="129"/>
      <c r="B68" s="79">
        <v>168178.44</v>
      </c>
      <c r="C68" s="80">
        <v>0</v>
      </c>
      <c r="D68" s="81">
        <v>0</v>
      </c>
      <c r="E68" s="81">
        <v>0</v>
      </c>
      <c r="F68" s="82">
        <f t="shared" si="0"/>
        <v>168178.44</v>
      </c>
      <c r="G68" s="144">
        <v>45154</v>
      </c>
      <c r="H68" s="79">
        <v>168178.44</v>
      </c>
      <c r="I68" s="122">
        <v>0</v>
      </c>
      <c r="J68" s="123" t="s">
        <v>399</v>
      </c>
      <c r="K68" s="124" t="s">
        <v>175</v>
      </c>
      <c r="L68" s="85" t="s">
        <v>339</v>
      </c>
      <c r="M68" s="144">
        <v>45154</v>
      </c>
      <c r="N68" s="87"/>
    </row>
    <row r="69" spans="1:14" x14ac:dyDescent="0.2">
      <c r="A69" s="129"/>
      <c r="B69" s="79">
        <v>24948.16</v>
      </c>
      <c r="C69" s="80">
        <v>0</v>
      </c>
      <c r="D69" s="81">
        <v>0</v>
      </c>
      <c r="E69" s="81">
        <v>0</v>
      </c>
      <c r="F69" s="82">
        <f t="shared" si="0"/>
        <v>24948.16</v>
      </c>
      <c r="G69" s="144">
        <v>45154</v>
      </c>
      <c r="H69" s="79">
        <v>24948.16</v>
      </c>
      <c r="I69" s="122">
        <v>0</v>
      </c>
      <c r="J69" s="123" t="s">
        <v>399</v>
      </c>
      <c r="K69" s="124" t="s">
        <v>175</v>
      </c>
      <c r="L69" s="85" t="s">
        <v>382</v>
      </c>
      <c r="M69" s="144">
        <v>45154</v>
      </c>
      <c r="N69" s="87"/>
    </row>
    <row r="70" spans="1:14" x14ac:dyDescent="0.2">
      <c r="A70" s="129"/>
      <c r="B70" s="79"/>
      <c r="C70" s="80"/>
      <c r="D70" s="81"/>
      <c r="E70" s="81"/>
      <c r="F70" s="82"/>
      <c r="G70" s="144"/>
      <c r="H70" s="79"/>
      <c r="I70" s="122"/>
      <c r="J70" s="123"/>
      <c r="K70" s="124"/>
      <c r="L70" s="85"/>
      <c r="M70" s="144"/>
      <c r="N70" s="87"/>
    </row>
    <row r="71" spans="1:14" x14ac:dyDescent="0.2">
      <c r="A71" s="197" t="s">
        <v>166</v>
      </c>
      <c r="B71" s="79">
        <v>22686.34</v>
      </c>
      <c r="C71" s="80">
        <v>0</v>
      </c>
      <c r="D71" s="81">
        <v>0</v>
      </c>
      <c r="E71" s="81">
        <v>0</v>
      </c>
      <c r="F71" s="82">
        <f t="shared" si="0"/>
        <v>22686.34</v>
      </c>
      <c r="G71" s="144">
        <v>45174</v>
      </c>
      <c r="H71" s="79">
        <v>22686.34</v>
      </c>
      <c r="I71" s="122">
        <v>0</v>
      </c>
      <c r="J71" s="123" t="s">
        <v>399</v>
      </c>
      <c r="K71" s="124" t="s">
        <v>175</v>
      </c>
      <c r="L71" s="85" t="s">
        <v>340</v>
      </c>
      <c r="M71" s="144">
        <v>45174</v>
      </c>
      <c r="N71" s="87"/>
    </row>
    <row r="72" spans="1:14" x14ac:dyDescent="0.2">
      <c r="A72" s="129"/>
      <c r="B72" s="79">
        <v>200074.21</v>
      </c>
      <c r="C72" s="80">
        <v>0</v>
      </c>
      <c r="D72" s="81">
        <v>0</v>
      </c>
      <c r="E72" s="81">
        <v>0</v>
      </c>
      <c r="F72" s="82">
        <f t="shared" si="0"/>
        <v>200074.21</v>
      </c>
      <c r="G72" s="144">
        <v>45174</v>
      </c>
      <c r="H72" s="79">
        <v>200074.21</v>
      </c>
      <c r="I72" s="122">
        <v>0</v>
      </c>
      <c r="J72" s="123" t="s">
        <v>399</v>
      </c>
      <c r="K72" s="124" t="s">
        <v>175</v>
      </c>
      <c r="L72" s="85" t="s">
        <v>341</v>
      </c>
      <c r="M72" s="144">
        <v>45174</v>
      </c>
      <c r="N72" s="87"/>
    </row>
    <row r="73" spans="1:14" x14ac:dyDescent="0.2">
      <c r="A73" s="129"/>
      <c r="B73" s="79">
        <v>11250</v>
      </c>
      <c r="C73" s="80">
        <v>0</v>
      </c>
      <c r="D73" s="81">
        <v>0</v>
      </c>
      <c r="E73" s="81">
        <v>0</v>
      </c>
      <c r="F73" s="82">
        <f t="shared" si="0"/>
        <v>11250</v>
      </c>
      <c r="G73" s="144">
        <v>45174</v>
      </c>
      <c r="H73" s="79">
        <v>11250</v>
      </c>
      <c r="I73" s="122">
        <v>0</v>
      </c>
      <c r="J73" s="123" t="s">
        <v>399</v>
      </c>
      <c r="K73" s="124" t="s">
        <v>175</v>
      </c>
      <c r="L73" s="85" t="s">
        <v>342</v>
      </c>
      <c r="M73" s="144">
        <v>45174</v>
      </c>
      <c r="N73" s="87"/>
    </row>
    <row r="74" spans="1:14" x14ac:dyDescent="0.2">
      <c r="A74" s="129"/>
      <c r="B74" s="79">
        <v>24948.16</v>
      </c>
      <c r="C74" s="80">
        <v>0</v>
      </c>
      <c r="D74" s="81">
        <v>0</v>
      </c>
      <c r="E74" s="81">
        <v>0</v>
      </c>
      <c r="F74" s="82">
        <f t="shared" si="0"/>
        <v>24948.16</v>
      </c>
      <c r="G74" s="144">
        <v>45176</v>
      </c>
      <c r="H74" s="79">
        <v>24948.16</v>
      </c>
      <c r="I74" s="122">
        <v>0</v>
      </c>
      <c r="J74" s="123" t="s">
        <v>399</v>
      </c>
      <c r="K74" s="124" t="s">
        <v>175</v>
      </c>
      <c r="L74" s="85" t="s">
        <v>383</v>
      </c>
      <c r="M74" s="144">
        <v>45176</v>
      </c>
      <c r="N74" s="87"/>
    </row>
    <row r="75" spans="1:14" x14ac:dyDescent="0.2">
      <c r="A75" s="129"/>
      <c r="B75" s="79">
        <v>200074.21</v>
      </c>
      <c r="C75" s="80">
        <v>0</v>
      </c>
      <c r="D75" s="81">
        <v>0</v>
      </c>
      <c r="E75" s="81">
        <v>0</v>
      </c>
      <c r="F75" s="82">
        <f t="shared" si="0"/>
        <v>200074.21</v>
      </c>
      <c r="G75" s="144">
        <v>45183</v>
      </c>
      <c r="H75" s="79">
        <v>200074.21</v>
      </c>
      <c r="I75" s="122">
        <v>0</v>
      </c>
      <c r="J75" s="123" t="s">
        <v>399</v>
      </c>
      <c r="K75" s="124" t="s">
        <v>175</v>
      </c>
      <c r="L75" s="85" t="s">
        <v>343</v>
      </c>
      <c r="M75" s="144">
        <v>45183</v>
      </c>
      <c r="N75" s="87"/>
    </row>
    <row r="76" spans="1:14" x14ac:dyDescent="0.2">
      <c r="A76" s="129"/>
      <c r="B76" s="79">
        <v>24948.16</v>
      </c>
      <c r="C76" s="80">
        <v>0</v>
      </c>
      <c r="D76" s="81">
        <v>0</v>
      </c>
      <c r="E76" s="81">
        <v>0</v>
      </c>
      <c r="F76" s="82">
        <f t="shared" si="0"/>
        <v>24948.16</v>
      </c>
      <c r="G76" s="144">
        <v>45183</v>
      </c>
      <c r="H76" s="79">
        <v>24948.16</v>
      </c>
      <c r="I76" s="122">
        <v>0</v>
      </c>
      <c r="J76" s="123" t="s">
        <v>399</v>
      </c>
      <c r="K76" s="124" t="s">
        <v>175</v>
      </c>
      <c r="L76" s="85" t="s">
        <v>384</v>
      </c>
      <c r="M76" s="144">
        <v>45183</v>
      </c>
      <c r="N76" s="87"/>
    </row>
    <row r="77" spans="1:14" x14ac:dyDescent="0.2">
      <c r="A77" s="129"/>
      <c r="B77" s="79"/>
      <c r="C77" s="80"/>
      <c r="D77" s="81"/>
      <c r="E77" s="81"/>
      <c r="F77" s="82"/>
      <c r="G77" s="144"/>
      <c r="H77" s="79"/>
      <c r="I77" s="122"/>
      <c r="J77" s="123"/>
      <c r="K77" s="124"/>
      <c r="L77" s="85"/>
      <c r="M77" s="144"/>
      <c r="N77" s="87"/>
    </row>
    <row r="78" spans="1:14" x14ac:dyDescent="0.2">
      <c r="A78" s="129"/>
      <c r="B78" s="79"/>
      <c r="C78" s="80"/>
      <c r="D78" s="81"/>
      <c r="E78" s="81"/>
      <c r="F78" s="82"/>
      <c r="G78" s="144"/>
      <c r="H78" s="79"/>
      <c r="I78" s="122"/>
      <c r="J78" s="123"/>
      <c r="K78" s="124"/>
      <c r="L78" s="85"/>
      <c r="M78" s="144"/>
      <c r="N78" s="87"/>
    </row>
    <row r="79" spans="1:14" x14ac:dyDescent="0.2">
      <c r="A79" s="197" t="s">
        <v>167</v>
      </c>
      <c r="B79" s="79">
        <v>200074.21</v>
      </c>
      <c r="C79" s="80">
        <v>0</v>
      </c>
      <c r="D79" s="81">
        <v>0</v>
      </c>
      <c r="E79" s="81">
        <v>0</v>
      </c>
      <c r="F79" s="82">
        <f t="shared" ref="F79:F104" si="1">+B79-C79-D79-E79</f>
        <v>200074.21</v>
      </c>
      <c r="G79" s="144">
        <v>45202</v>
      </c>
      <c r="H79" s="79">
        <v>200074.21</v>
      </c>
      <c r="I79" s="122"/>
      <c r="J79" s="123" t="s">
        <v>399</v>
      </c>
      <c r="K79" s="124" t="s">
        <v>175</v>
      </c>
      <c r="L79" s="85" t="s">
        <v>344</v>
      </c>
      <c r="M79" s="144">
        <v>45202</v>
      </c>
      <c r="N79" s="87"/>
    </row>
    <row r="80" spans="1:14" x14ac:dyDescent="0.2">
      <c r="A80" s="129"/>
      <c r="B80" s="79">
        <v>24948.16</v>
      </c>
      <c r="C80" s="80">
        <v>0</v>
      </c>
      <c r="D80" s="81">
        <v>0</v>
      </c>
      <c r="E80" s="81">
        <v>0</v>
      </c>
      <c r="F80" s="82">
        <f t="shared" si="1"/>
        <v>24948.16</v>
      </c>
      <c r="G80" s="144">
        <v>45202</v>
      </c>
      <c r="H80" s="79">
        <v>24948.16</v>
      </c>
      <c r="I80" s="122">
        <v>0</v>
      </c>
      <c r="J80" s="123" t="s">
        <v>399</v>
      </c>
      <c r="K80" s="124" t="s">
        <v>175</v>
      </c>
      <c r="L80" s="85" t="s">
        <v>385</v>
      </c>
      <c r="M80" s="144">
        <v>45202</v>
      </c>
      <c r="N80" s="87"/>
    </row>
    <row r="81" spans="1:14" x14ac:dyDescent="0.2">
      <c r="A81" s="129"/>
      <c r="B81" s="79">
        <v>200074.21</v>
      </c>
      <c r="C81" s="80">
        <v>0</v>
      </c>
      <c r="D81" s="81">
        <v>0</v>
      </c>
      <c r="E81" s="81">
        <v>0</v>
      </c>
      <c r="F81" s="82">
        <f t="shared" si="1"/>
        <v>200074.21</v>
      </c>
      <c r="G81" s="144">
        <v>45211</v>
      </c>
      <c r="H81" s="79">
        <v>200074.21</v>
      </c>
      <c r="I81" s="122">
        <v>0</v>
      </c>
      <c r="J81" s="123" t="s">
        <v>399</v>
      </c>
      <c r="K81" s="124" t="s">
        <v>175</v>
      </c>
      <c r="L81" s="85" t="s">
        <v>345</v>
      </c>
      <c r="M81" s="144">
        <v>45211</v>
      </c>
      <c r="N81" s="87"/>
    </row>
    <row r="82" spans="1:14" x14ac:dyDescent="0.2">
      <c r="A82" s="129"/>
      <c r="B82" s="79">
        <v>24948.16</v>
      </c>
      <c r="C82" s="80">
        <v>0</v>
      </c>
      <c r="D82" s="81">
        <v>0</v>
      </c>
      <c r="E82" s="81">
        <v>0</v>
      </c>
      <c r="F82" s="82">
        <f t="shared" si="1"/>
        <v>24948.16</v>
      </c>
      <c r="G82" s="144">
        <v>45211</v>
      </c>
      <c r="H82" s="79">
        <v>24948.16</v>
      </c>
      <c r="I82" s="122">
        <v>0</v>
      </c>
      <c r="J82" s="123" t="s">
        <v>399</v>
      </c>
      <c r="K82" s="124" t="s">
        <v>175</v>
      </c>
      <c r="L82" s="85" t="s">
        <v>386</v>
      </c>
      <c r="M82" s="144">
        <v>45211</v>
      </c>
      <c r="N82" s="87"/>
    </row>
    <row r="83" spans="1:14" x14ac:dyDescent="0.2">
      <c r="A83" s="129"/>
      <c r="B83" s="79"/>
      <c r="C83" s="80"/>
      <c r="D83" s="81"/>
      <c r="E83" s="81"/>
      <c r="F83" s="82"/>
      <c r="G83" s="144"/>
      <c r="H83" s="79"/>
      <c r="I83" s="122"/>
      <c r="J83" s="123"/>
      <c r="K83" s="124"/>
      <c r="L83" s="85"/>
      <c r="M83" s="144"/>
      <c r="N83" s="87"/>
    </row>
    <row r="84" spans="1:14" x14ac:dyDescent="0.2">
      <c r="A84" s="197" t="s">
        <v>168</v>
      </c>
      <c r="B84" s="79">
        <v>132531.35</v>
      </c>
      <c r="C84" s="80">
        <v>0</v>
      </c>
      <c r="D84" s="81">
        <v>0</v>
      </c>
      <c r="E84" s="81">
        <v>0</v>
      </c>
      <c r="F84" s="82">
        <f t="shared" si="1"/>
        <v>132531.35</v>
      </c>
      <c r="G84" s="144">
        <v>45235</v>
      </c>
      <c r="H84" s="79">
        <v>132531.35</v>
      </c>
      <c r="I84" s="122">
        <v>0</v>
      </c>
      <c r="J84" s="123" t="s">
        <v>399</v>
      </c>
      <c r="K84" s="124" t="s">
        <v>175</v>
      </c>
      <c r="L84" s="85" t="s">
        <v>346</v>
      </c>
      <c r="M84" s="144">
        <v>45235</v>
      </c>
      <c r="N84" s="87"/>
    </row>
    <row r="85" spans="1:14" x14ac:dyDescent="0.2">
      <c r="A85" s="129"/>
      <c r="B85" s="79">
        <v>24948.16</v>
      </c>
      <c r="C85" s="80">
        <v>0</v>
      </c>
      <c r="D85" s="81">
        <v>0</v>
      </c>
      <c r="E85" s="81">
        <v>0</v>
      </c>
      <c r="F85" s="82">
        <f t="shared" si="1"/>
        <v>24948.16</v>
      </c>
      <c r="G85" s="144">
        <v>45235</v>
      </c>
      <c r="H85" s="79">
        <v>24948.16</v>
      </c>
      <c r="I85" s="122">
        <v>0</v>
      </c>
      <c r="J85" s="123" t="s">
        <v>399</v>
      </c>
      <c r="K85" s="124" t="s">
        <v>175</v>
      </c>
      <c r="L85" s="85" t="s">
        <v>387</v>
      </c>
      <c r="M85" s="144">
        <v>45235</v>
      </c>
      <c r="N85" s="87"/>
    </row>
    <row r="86" spans="1:14" x14ac:dyDescent="0.2">
      <c r="A86" s="129"/>
      <c r="B86" s="79">
        <v>132531.35</v>
      </c>
      <c r="C86" s="80">
        <v>0</v>
      </c>
      <c r="D86" s="81">
        <v>0</v>
      </c>
      <c r="E86" s="81">
        <v>0</v>
      </c>
      <c r="F86" s="82">
        <f t="shared" si="1"/>
        <v>132531.35</v>
      </c>
      <c r="G86" s="144">
        <v>45251</v>
      </c>
      <c r="H86" s="79">
        <v>132531.35</v>
      </c>
      <c r="I86" s="122">
        <v>0</v>
      </c>
      <c r="J86" s="123" t="s">
        <v>399</v>
      </c>
      <c r="K86" s="124" t="s">
        <v>175</v>
      </c>
      <c r="L86" s="85" t="s">
        <v>347</v>
      </c>
      <c r="M86" s="144">
        <v>45251</v>
      </c>
      <c r="N86" s="87"/>
    </row>
    <row r="87" spans="1:14" x14ac:dyDescent="0.2">
      <c r="A87" s="129"/>
      <c r="B87" s="79">
        <v>129540.37</v>
      </c>
      <c r="C87" s="80">
        <v>0</v>
      </c>
      <c r="D87" s="81">
        <v>0</v>
      </c>
      <c r="E87" s="81">
        <v>0</v>
      </c>
      <c r="F87" s="82">
        <f t="shared" si="1"/>
        <v>129540.37</v>
      </c>
      <c r="G87" s="144">
        <v>45251</v>
      </c>
      <c r="H87" s="79">
        <v>129540.37</v>
      </c>
      <c r="I87" s="122">
        <v>0</v>
      </c>
      <c r="J87" s="123" t="s">
        <v>399</v>
      </c>
      <c r="K87" s="124" t="s">
        <v>175</v>
      </c>
      <c r="L87" s="85" t="s">
        <v>348</v>
      </c>
      <c r="M87" s="144">
        <v>45251</v>
      </c>
      <c r="N87" s="87"/>
    </row>
    <row r="88" spans="1:14" x14ac:dyDescent="0.2">
      <c r="A88" s="129"/>
      <c r="B88" s="79">
        <v>24948.16</v>
      </c>
      <c r="C88" s="80">
        <v>0</v>
      </c>
      <c r="D88" s="81">
        <v>0</v>
      </c>
      <c r="E88" s="81">
        <v>0</v>
      </c>
      <c r="F88" s="82">
        <f t="shared" si="1"/>
        <v>24948.16</v>
      </c>
      <c r="G88" s="144">
        <v>45251</v>
      </c>
      <c r="H88" s="79">
        <v>24948.16</v>
      </c>
      <c r="I88" s="122">
        <v>0</v>
      </c>
      <c r="J88" s="123" t="s">
        <v>399</v>
      </c>
      <c r="K88" s="124" t="s">
        <v>175</v>
      </c>
      <c r="L88" s="85" t="s">
        <v>388</v>
      </c>
      <c r="M88" s="144">
        <v>45251</v>
      </c>
      <c r="N88" s="87"/>
    </row>
    <row r="89" spans="1:14" x14ac:dyDescent="0.2">
      <c r="A89" s="129"/>
      <c r="B89" s="79">
        <v>34029.54</v>
      </c>
      <c r="C89" s="80">
        <v>0</v>
      </c>
      <c r="D89" s="81">
        <v>0</v>
      </c>
      <c r="E89" s="81">
        <v>0</v>
      </c>
      <c r="F89" s="82">
        <f t="shared" si="1"/>
        <v>34029.54</v>
      </c>
      <c r="G89" s="144">
        <v>45251</v>
      </c>
      <c r="H89" s="79">
        <v>34029.54</v>
      </c>
      <c r="I89" s="122">
        <v>0</v>
      </c>
      <c r="J89" s="123" t="s">
        <v>399</v>
      </c>
      <c r="K89" s="124" t="s">
        <v>175</v>
      </c>
      <c r="L89" s="85" t="s">
        <v>389</v>
      </c>
      <c r="M89" s="144">
        <v>45251</v>
      </c>
      <c r="N89" s="87"/>
    </row>
    <row r="90" spans="1:14" x14ac:dyDescent="0.2">
      <c r="A90" s="129"/>
      <c r="B90" s="79"/>
      <c r="C90" s="80"/>
      <c r="D90" s="81"/>
      <c r="E90" s="81"/>
      <c r="F90" s="82"/>
      <c r="G90" s="144"/>
      <c r="H90" s="79"/>
      <c r="I90" s="122"/>
      <c r="J90" s="123"/>
      <c r="K90" s="124"/>
      <c r="L90" s="85"/>
      <c r="M90" s="144"/>
      <c r="N90" s="87"/>
    </row>
    <row r="91" spans="1:14" x14ac:dyDescent="0.2">
      <c r="A91" s="197" t="s">
        <v>169</v>
      </c>
      <c r="B91" s="79">
        <v>132531.35</v>
      </c>
      <c r="C91" s="80">
        <v>0</v>
      </c>
      <c r="D91" s="81">
        <v>0</v>
      </c>
      <c r="E91" s="81">
        <v>0</v>
      </c>
      <c r="F91" s="82">
        <f t="shared" si="1"/>
        <v>132531.35</v>
      </c>
      <c r="G91" s="144">
        <v>45266</v>
      </c>
      <c r="H91" s="79">
        <v>132531.35</v>
      </c>
      <c r="I91" s="122">
        <v>0</v>
      </c>
      <c r="J91" s="123" t="s">
        <v>399</v>
      </c>
      <c r="K91" s="124" t="s">
        <v>175</v>
      </c>
      <c r="L91" s="85" t="s">
        <v>349</v>
      </c>
      <c r="M91" s="144">
        <v>45266</v>
      </c>
      <c r="N91" s="87"/>
    </row>
    <row r="92" spans="1:14" x14ac:dyDescent="0.2">
      <c r="A92" s="129"/>
      <c r="B92" s="79">
        <v>132531.35</v>
      </c>
      <c r="C92" s="80">
        <v>0</v>
      </c>
      <c r="D92" s="81">
        <v>0</v>
      </c>
      <c r="E92" s="81">
        <v>0</v>
      </c>
      <c r="F92" s="82">
        <f t="shared" si="1"/>
        <v>132531.35</v>
      </c>
      <c r="G92" s="144">
        <v>45266</v>
      </c>
      <c r="H92" s="79">
        <v>132531.35</v>
      </c>
      <c r="I92" s="122">
        <v>0</v>
      </c>
      <c r="J92" s="123" t="s">
        <v>399</v>
      </c>
      <c r="K92" s="124" t="s">
        <v>175</v>
      </c>
      <c r="L92" s="85" t="s">
        <v>350</v>
      </c>
      <c r="M92" s="144">
        <v>45266</v>
      </c>
      <c r="N92" s="87"/>
    </row>
    <row r="93" spans="1:14" x14ac:dyDescent="0.2">
      <c r="A93" s="129"/>
      <c r="B93" s="79">
        <v>562697.81999999995</v>
      </c>
      <c r="C93" s="80">
        <v>0</v>
      </c>
      <c r="D93" s="81">
        <v>0</v>
      </c>
      <c r="E93" s="81">
        <v>0</v>
      </c>
      <c r="F93" s="82">
        <f t="shared" si="1"/>
        <v>562697.81999999995</v>
      </c>
      <c r="G93" s="144">
        <v>45266</v>
      </c>
      <c r="H93" s="79">
        <v>562697.81999999995</v>
      </c>
      <c r="I93" s="122"/>
      <c r="J93" s="123" t="s">
        <v>399</v>
      </c>
      <c r="K93" s="124" t="s">
        <v>175</v>
      </c>
      <c r="L93" s="85" t="s">
        <v>351</v>
      </c>
      <c r="M93" s="144">
        <v>45266</v>
      </c>
      <c r="N93" s="87"/>
    </row>
    <row r="94" spans="1:14" x14ac:dyDescent="0.2">
      <c r="A94" s="129"/>
      <c r="B94" s="79">
        <v>129585.72</v>
      </c>
      <c r="C94" s="80">
        <v>0</v>
      </c>
      <c r="D94" s="81">
        <v>0</v>
      </c>
      <c r="E94" s="81">
        <v>0</v>
      </c>
      <c r="F94" s="82">
        <f t="shared" si="1"/>
        <v>129585.72</v>
      </c>
      <c r="G94" s="144">
        <v>45266</v>
      </c>
      <c r="H94" s="79">
        <v>129585.72</v>
      </c>
      <c r="I94" s="122">
        <v>0</v>
      </c>
      <c r="J94" s="123" t="s">
        <v>399</v>
      </c>
      <c r="K94" s="124" t="s">
        <v>175</v>
      </c>
      <c r="L94" s="85" t="s">
        <v>352</v>
      </c>
      <c r="M94" s="144">
        <v>45266</v>
      </c>
      <c r="N94" s="87"/>
    </row>
    <row r="95" spans="1:14" x14ac:dyDescent="0.2">
      <c r="A95" s="129"/>
      <c r="B95" s="79">
        <v>562697.81999999995</v>
      </c>
      <c r="C95" s="80">
        <v>0</v>
      </c>
      <c r="D95" s="81">
        <v>0</v>
      </c>
      <c r="E95" s="81">
        <v>0</v>
      </c>
      <c r="F95" s="82">
        <f t="shared" si="1"/>
        <v>562697.81999999995</v>
      </c>
      <c r="G95" s="144">
        <v>45266</v>
      </c>
      <c r="H95" s="79">
        <v>562697.81999999995</v>
      </c>
      <c r="I95" s="122">
        <v>0</v>
      </c>
      <c r="J95" s="123" t="s">
        <v>399</v>
      </c>
      <c r="K95" s="124" t="s">
        <v>175</v>
      </c>
      <c r="L95" s="85" t="s">
        <v>353</v>
      </c>
      <c r="M95" s="144">
        <v>45266</v>
      </c>
      <c r="N95" s="87"/>
    </row>
    <row r="96" spans="1:14" x14ac:dyDescent="0.2">
      <c r="A96" s="129"/>
      <c r="B96" s="79">
        <v>15128.8</v>
      </c>
      <c r="C96" s="80">
        <v>0</v>
      </c>
      <c r="D96" s="81">
        <v>0</v>
      </c>
      <c r="E96" s="81">
        <v>0</v>
      </c>
      <c r="F96" s="82">
        <f t="shared" si="1"/>
        <v>15128.8</v>
      </c>
      <c r="G96" s="144">
        <v>45266</v>
      </c>
      <c r="H96" s="79">
        <v>15128.8</v>
      </c>
      <c r="I96" s="122">
        <v>0</v>
      </c>
      <c r="J96" s="123" t="s">
        <v>399</v>
      </c>
      <c r="K96" s="124" t="s">
        <v>175</v>
      </c>
      <c r="L96" s="85" t="s">
        <v>390</v>
      </c>
      <c r="M96" s="144">
        <v>45266</v>
      </c>
      <c r="N96" s="87"/>
    </row>
    <row r="97" spans="1:14" x14ac:dyDescent="0.2">
      <c r="A97" s="129"/>
      <c r="B97" s="79">
        <v>11767.5</v>
      </c>
      <c r="C97" s="80">
        <v>0</v>
      </c>
      <c r="D97" s="81">
        <v>0</v>
      </c>
      <c r="E97" s="81">
        <v>0</v>
      </c>
      <c r="F97" s="82">
        <f t="shared" si="1"/>
        <v>11767.5</v>
      </c>
      <c r="G97" s="144">
        <v>45266</v>
      </c>
      <c r="H97" s="79">
        <v>11767.5</v>
      </c>
      <c r="I97" s="122">
        <v>0</v>
      </c>
      <c r="J97" s="123" t="s">
        <v>399</v>
      </c>
      <c r="K97" s="124" t="s">
        <v>175</v>
      </c>
      <c r="L97" s="85" t="s">
        <v>391</v>
      </c>
      <c r="M97" s="144">
        <v>45266</v>
      </c>
      <c r="N97" s="87"/>
    </row>
    <row r="98" spans="1:14" x14ac:dyDescent="0.2">
      <c r="A98" s="129"/>
      <c r="B98" s="79">
        <v>11767.5</v>
      </c>
      <c r="C98" s="80">
        <v>0</v>
      </c>
      <c r="D98" s="81">
        <v>0</v>
      </c>
      <c r="E98" s="81">
        <v>0</v>
      </c>
      <c r="F98" s="82">
        <f t="shared" si="1"/>
        <v>11767.5</v>
      </c>
      <c r="G98" s="144">
        <v>45266</v>
      </c>
      <c r="H98" s="79">
        <v>11767.5</v>
      </c>
      <c r="I98" s="122">
        <v>0</v>
      </c>
      <c r="J98" s="123" t="s">
        <v>399</v>
      </c>
      <c r="K98" s="124" t="s">
        <v>175</v>
      </c>
      <c r="L98" s="85" t="s">
        <v>392</v>
      </c>
      <c r="M98" s="144">
        <v>45266</v>
      </c>
      <c r="N98" s="87"/>
    </row>
    <row r="99" spans="1:14" x14ac:dyDescent="0.2">
      <c r="A99" s="129"/>
      <c r="B99" s="79">
        <v>40541.5</v>
      </c>
      <c r="C99" s="80">
        <v>0</v>
      </c>
      <c r="D99" s="81">
        <v>0</v>
      </c>
      <c r="E99" s="81">
        <v>0</v>
      </c>
      <c r="F99" s="82">
        <f t="shared" si="1"/>
        <v>40541.5</v>
      </c>
      <c r="G99" s="144">
        <v>45266</v>
      </c>
      <c r="H99" s="79">
        <v>40541.5</v>
      </c>
      <c r="I99" s="122">
        <v>0</v>
      </c>
      <c r="J99" s="123" t="s">
        <v>399</v>
      </c>
      <c r="K99" s="124" t="s">
        <v>175</v>
      </c>
      <c r="L99" s="85" t="s">
        <v>393</v>
      </c>
      <c r="M99" s="144">
        <v>45266</v>
      </c>
      <c r="N99" s="87"/>
    </row>
    <row r="100" spans="1:14" x14ac:dyDescent="0.2">
      <c r="A100" s="129"/>
      <c r="B100" s="79">
        <v>11767.5</v>
      </c>
      <c r="C100" s="80">
        <v>0</v>
      </c>
      <c r="D100" s="81">
        <v>0</v>
      </c>
      <c r="E100" s="81">
        <v>0</v>
      </c>
      <c r="F100" s="82">
        <f t="shared" si="1"/>
        <v>11767.5</v>
      </c>
      <c r="G100" s="144">
        <v>45266</v>
      </c>
      <c r="H100" s="79">
        <v>11767.5</v>
      </c>
      <c r="I100" s="122">
        <v>0</v>
      </c>
      <c r="J100" s="123" t="s">
        <v>399</v>
      </c>
      <c r="K100" s="124" t="s">
        <v>175</v>
      </c>
      <c r="L100" s="85" t="s">
        <v>394</v>
      </c>
      <c r="M100" s="144">
        <v>45266</v>
      </c>
      <c r="N100" s="87"/>
    </row>
    <row r="101" spans="1:14" x14ac:dyDescent="0.2">
      <c r="A101" s="129"/>
      <c r="B101" s="79">
        <v>11343.17</v>
      </c>
      <c r="C101" s="80">
        <v>0</v>
      </c>
      <c r="D101" s="81">
        <v>0</v>
      </c>
      <c r="E101" s="81">
        <v>0</v>
      </c>
      <c r="F101" s="82">
        <f t="shared" si="1"/>
        <v>11343.17</v>
      </c>
      <c r="G101" s="144">
        <v>45267</v>
      </c>
      <c r="H101" s="79">
        <v>11343.17</v>
      </c>
      <c r="I101" s="122">
        <v>0</v>
      </c>
      <c r="J101" s="123" t="s">
        <v>399</v>
      </c>
      <c r="K101" s="124" t="s">
        <v>175</v>
      </c>
      <c r="L101" s="85" t="s">
        <v>395</v>
      </c>
      <c r="M101" s="144">
        <v>45267</v>
      </c>
      <c r="N101" s="87"/>
    </row>
    <row r="102" spans="1:14" x14ac:dyDescent="0.2">
      <c r="A102" s="129"/>
      <c r="B102" s="79">
        <v>24948.18</v>
      </c>
      <c r="C102" s="80">
        <v>0</v>
      </c>
      <c r="D102" s="81">
        <v>0</v>
      </c>
      <c r="E102" s="81">
        <v>0</v>
      </c>
      <c r="F102" s="82">
        <f t="shared" si="1"/>
        <v>24948.18</v>
      </c>
      <c r="G102" s="144">
        <v>45267</v>
      </c>
      <c r="H102" s="79">
        <v>24948.18</v>
      </c>
      <c r="I102" s="122">
        <v>0</v>
      </c>
      <c r="J102" s="123" t="s">
        <v>399</v>
      </c>
      <c r="K102" s="124" t="s">
        <v>175</v>
      </c>
      <c r="L102" s="85" t="s">
        <v>396</v>
      </c>
      <c r="M102" s="144">
        <v>45267</v>
      </c>
      <c r="N102" s="87"/>
    </row>
    <row r="103" spans="1:14" x14ac:dyDescent="0.2">
      <c r="A103" s="129"/>
      <c r="B103" s="79">
        <v>872328.72</v>
      </c>
      <c r="C103" s="80">
        <v>0</v>
      </c>
      <c r="D103" s="81">
        <v>0</v>
      </c>
      <c r="E103" s="81">
        <v>0</v>
      </c>
      <c r="F103" s="82">
        <f t="shared" si="1"/>
        <v>872328.72</v>
      </c>
      <c r="G103" s="144">
        <v>45291</v>
      </c>
      <c r="H103" s="79">
        <v>872328.72</v>
      </c>
      <c r="I103" s="122">
        <v>0</v>
      </c>
      <c r="J103" s="123" t="s">
        <v>399</v>
      </c>
      <c r="K103" s="124" t="s">
        <v>175</v>
      </c>
      <c r="L103" s="85" t="s">
        <v>354</v>
      </c>
      <c r="M103" s="144">
        <v>45291</v>
      </c>
      <c r="N103" s="87"/>
    </row>
    <row r="104" spans="1:14" x14ac:dyDescent="0.2">
      <c r="A104" s="129"/>
      <c r="B104" s="79">
        <v>24948.18</v>
      </c>
      <c r="C104" s="80">
        <v>0</v>
      </c>
      <c r="D104" s="81">
        <v>0</v>
      </c>
      <c r="E104" s="81">
        <v>0</v>
      </c>
      <c r="F104" s="82">
        <f t="shared" si="1"/>
        <v>24948.18</v>
      </c>
      <c r="G104" s="144">
        <v>45291</v>
      </c>
      <c r="H104" s="79">
        <v>24948.18</v>
      </c>
      <c r="I104" s="122"/>
      <c r="J104" s="123" t="s">
        <v>399</v>
      </c>
      <c r="K104" s="124" t="s">
        <v>175</v>
      </c>
      <c r="L104" s="85" t="s">
        <v>397</v>
      </c>
      <c r="M104" s="144">
        <v>45291</v>
      </c>
      <c r="N104" s="87"/>
    </row>
    <row r="105" spans="1:14" x14ac:dyDescent="0.2">
      <c r="A105" s="129"/>
      <c r="B105" s="79"/>
      <c r="C105" s="80"/>
      <c r="D105" s="81"/>
      <c r="E105" s="81"/>
      <c r="F105" s="82"/>
      <c r="G105" s="145"/>
      <c r="H105" s="79"/>
      <c r="I105" s="84"/>
      <c r="J105" s="123"/>
      <c r="K105" s="124"/>
      <c r="L105" s="85"/>
      <c r="M105" s="86"/>
      <c r="N105" s="87"/>
    </row>
    <row r="106" spans="1:14" x14ac:dyDescent="0.2">
      <c r="A106" s="129"/>
      <c r="B106" s="79"/>
      <c r="C106" s="80"/>
      <c r="D106" s="81"/>
      <c r="E106" s="81"/>
      <c r="F106" s="82"/>
      <c r="G106" s="145"/>
      <c r="H106" s="79"/>
      <c r="I106" s="84"/>
      <c r="J106" s="123"/>
      <c r="K106" s="124"/>
      <c r="L106" s="85"/>
      <c r="M106" s="86"/>
      <c r="N106" s="87"/>
    </row>
    <row r="107" spans="1:14" x14ac:dyDescent="0.2">
      <c r="A107" s="114"/>
      <c r="B107" s="79"/>
      <c r="C107" s="83"/>
      <c r="D107" s="88"/>
      <c r="E107" s="81"/>
      <c r="F107" s="82"/>
      <c r="G107" s="145"/>
      <c r="H107" s="79"/>
      <c r="I107" s="84"/>
      <c r="J107" s="123"/>
      <c r="K107" s="124"/>
      <c r="L107" s="85"/>
      <c r="M107" s="86"/>
      <c r="N107" s="87"/>
    </row>
    <row r="108" spans="1:14" ht="13.5" thickBot="1" x14ac:dyDescent="0.25">
      <c r="A108" s="115" t="s">
        <v>21</v>
      </c>
      <c r="B108" s="89">
        <f>SUM(B12:B107)</f>
        <v>8668576.7100000009</v>
      </c>
      <c r="C108" s="90">
        <f>SUM(C12:C107)</f>
        <v>0</v>
      </c>
      <c r="D108" s="91"/>
      <c r="E108" s="91">
        <f>SUM(E12:E107)</f>
        <v>0</v>
      </c>
      <c r="F108" s="89">
        <f>SUM(F12:F107)</f>
        <v>8668576.7100000009</v>
      </c>
      <c r="G108" s="147"/>
      <c r="H108" s="89">
        <f>SUM(H12:H104)</f>
        <v>8668576.7100000009</v>
      </c>
      <c r="I108" s="92"/>
      <c r="J108" s="148"/>
      <c r="K108" s="149"/>
      <c r="L108" s="93"/>
      <c r="M108" s="94"/>
      <c r="N108" s="94"/>
    </row>
    <row r="109" spans="1:14" x14ac:dyDescent="0.2">
      <c r="G109" s="47"/>
    </row>
    <row r="110" spans="1:14" x14ac:dyDescent="0.2">
      <c r="G110" s="47"/>
    </row>
    <row r="111" spans="1:14" x14ac:dyDescent="0.2">
      <c r="G111" s="47"/>
    </row>
    <row r="112" spans="1:14" x14ac:dyDescent="0.2">
      <c r="G112" s="47"/>
    </row>
    <row r="113" spans="1:14" x14ac:dyDescent="0.2">
      <c r="B113" s="47"/>
      <c r="C113" s="47"/>
      <c r="D113" s="47"/>
      <c r="G113" s="47"/>
    </row>
    <row r="114" spans="1:14" x14ac:dyDescent="0.2">
      <c r="B114" s="47"/>
      <c r="C114" s="47"/>
      <c r="D114" s="47"/>
      <c r="G114" s="47"/>
    </row>
    <row r="116" spans="1:14" s="95" customFormat="1" ht="12" x14ac:dyDescent="0.2"/>
    <row r="117" spans="1:14" x14ac:dyDescent="0.2">
      <c r="A117" s="96"/>
      <c r="B117" s="97"/>
      <c r="C117" s="97"/>
      <c r="D117" s="97"/>
      <c r="E117" s="97"/>
      <c r="F117" s="97"/>
      <c r="G117" s="97"/>
      <c r="H117" s="97"/>
      <c r="I117" s="97"/>
      <c r="J117" s="97"/>
      <c r="K117" s="98"/>
      <c r="L117" s="99"/>
      <c r="M117" s="100"/>
      <c r="N117" s="96"/>
    </row>
    <row r="118" spans="1:14" x14ac:dyDescent="0.2">
      <c r="A118" s="96"/>
      <c r="B118" s="97"/>
      <c r="C118" s="97"/>
      <c r="D118" s="97"/>
      <c r="E118" s="97"/>
      <c r="F118" s="97"/>
      <c r="G118" s="97"/>
      <c r="H118" s="97"/>
      <c r="I118" s="97"/>
      <c r="J118" s="97"/>
      <c r="K118" s="98"/>
      <c r="L118" s="99"/>
      <c r="M118" s="100"/>
      <c r="N118" s="96"/>
    </row>
    <row r="122" spans="1:14" x14ac:dyDescent="0.2">
      <c r="A122" s="101"/>
    </row>
    <row r="123" spans="1:14" x14ac:dyDescent="0.2">
      <c r="A123" s="102"/>
    </row>
    <row r="132" ht="10.5" customHeight="1" x14ac:dyDescent="0.2"/>
    <row r="134" ht="9" customHeight="1" x14ac:dyDescent="0.2"/>
    <row r="135" ht="9" customHeight="1" x14ac:dyDescent="0.2"/>
  </sheetData>
  <sortState ref="B10:M94">
    <sortCondition ref="G10:G94"/>
  </sortState>
  <mergeCells count="13">
    <mergeCell ref="A5:N5"/>
    <mergeCell ref="C9:E9"/>
    <mergeCell ref="A10:A11"/>
    <mergeCell ref="B10:B11"/>
    <mergeCell ref="C10:F10"/>
    <mergeCell ref="G10:H10"/>
    <mergeCell ref="I10:I11"/>
    <mergeCell ref="J10:K10"/>
    <mergeCell ref="L10:M10"/>
    <mergeCell ref="N10:N11"/>
    <mergeCell ref="A7:N7"/>
    <mergeCell ref="A2:N2"/>
    <mergeCell ref="A3:N3"/>
  </mergeCells>
  <pageMargins left="0.31496062992125984" right="0.31496062992125984" top="0.35433070866141736" bottom="0.43307086614173229" header="0.31496062992125984" footer="0.31496062992125984"/>
  <pageSetup scale="60" orientation="portrait" horizontalDpi="360" verticalDpi="360" r:id="rId1"/>
  <headerFoot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workbookViewId="0">
      <selection activeCell="E13" sqref="C1:E1048576"/>
    </sheetView>
  </sheetViews>
  <sheetFormatPr baseColWidth="10" defaultRowHeight="12.75" x14ac:dyDescent="0.2"/>
  <cols>
    <col min="1" max="1" width="9.85546875" customWidth="1"/>
    <col min="2" max="2" width="13.85546875" customWidth="1"/>
    <col min="3" max="5" width="7.5703125" customWidth="1"/>
    <col min="6" max="6" width="14.140625" customWidth="1"/>
    <col min="7" max="7" width="13.28515625" customWidth="1"/>
    <col min="8" max="8" width="12.5703125" customWidth="1"/>
    <col min="10" max="10" width="13.5703125" customWidth="1"/>
    <col min="11" max="11" width="14.85546875" customWidth="1"/>
    <col min="14" max="14" width="12.42578125" customWidth="1"/>
  </cols>
  <sheetData>
    <row r="1" spans="1:15" ht="15" x14ac:dyDescent="0.25">
      <c r="A1" s="50"/>
      <c r="B1" s="50"/>
      <c r="C1" s="50"/>
      <c r="D1" s="50"/>
      <c r="E1" s="50"/>
      <c r="F1" s="50"/>
      <c r="G1" s="103"/>
      <c r="H1" s="103"/>
      <c r="I1" s="103"/>
      <c r="J1" s="103"/>
      <c r="K1" s="50"/>
      <c r="L1" s="104"/>
      <c r="M1" s="105"/>
      <c r="N1" s="199" t="s">
        <v>170</v>
      </c>
    </row>
    <row r="2" spans="1:15" s="201" customFormat="1" ht="29.25" customHeight="1" x14ac:dyDescent="0.25">
      <c r="A2" s="200" t="s">
        <v>428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15" s="201" customFormat="1" ht="29.25" customHeight="1" x14ac:dyDescent="0.25">
      <c r="A3" s="200" t="s">
        <v>429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4" spans="1:15" ht="15" x14ac:dyDescent="0.25">
      <c r="A4" s="48" t="s">
        <v>172</v>
      </c>
      <c r="B4" s="48"/>
      <c r="C4" s="48"/>
      <c r="D4" s="48"/>
      <c r="E4" s="48"/>
      <c r="F4" s="49"/>
      <c r="G4" s="106"/>
      <c r="H4" s="106"/>
      <c r="I4" s="106"/>
      <c r="J4" s="106"/>
      <c r="K4" s="107"/>
      <c r="L4" s="108"/>
      <c r="M4" s="109"/>
      <c r="N4" s="107"/>
      <c r="O4" s="52"/>
    </row>
    <row r="5" spans="1:15" ht="15" x14ac:dyDescent="0.2">
      <c r="A5" s="181" t="s">
        <v>173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52"/>
    </row>
    <row r="6" spans="1:15" ht="15" x14ac:dyDescent="0.25">
      <c r="A6" s="49" t="s">
        <v>426</v>
      </c>
      <c r="B6" s="49"/>
      <c r="C6" s="49"/>
      <c r="D6" s="49"/>
      <c r="E6" s="49"/>
      <c r="F6" s="49"/>
      <c r="G6" s="111"/>
      <c r="H6" s="111"/>
      <c r="I6" s="111"/>
      <c r="J6" s="111"/>
      <c r="K6" s="110"/>
      <c r="L6" s="112"/>
      <c r="M6" s="109"/>
      <c r="N6" s="110"/>
      <c r="O6" s="52"/>
    </row>
    <row r="7" spans="1:15" ht="14.25" x14ac:dyDescent="0.2">
      <c r="A7" s="196" t="s">
        <v>171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52"/>
    </row>
    <row r="8" spans="1:15" x14ac:dyDescent="0.2">
      <c r="A8" s="62"/>
      <c r="B8" s="62"/>
      <c r="C8" s="60"/>
      <c r="D8" s="60"/>
      <c r="E8" s="60"/>
      <c r="F8" s="60"/>
      <c r="G8" s="63"/>
      <c r="H8" s="63"/>
      <c r="I8" s="63"/>
      <c r="J8" s="63"/>
      <c r="K8" s="64"/>
      <c r="L8" s="65"/>
      <c r="M8" s="61"/>
      <c r="N8" s="62"/>
    </row>
    <row r="9" spans="1:15" ht="13.5" thickBot="1" x14ac:dyDescent="0.25">
      <c r="A9" s="51"/>
      <c r="B9" s="51"/>
      <c r="C9" s="182"/>
      <c r="D9" s="182"/>
      <c r="E9" s="182"/>
      <c r="F9" s="51"/>
      <c r="G9" s="51"/>
      <c r="H9" s="51"/>
      <c r="I9" s="51"/>
      <c r="J9" s="51"/>
      <c r="K9" s="51"/>
      <c r="L9" s="51"/>
      <c r="M9" s="51"/>
      <c r="N9" s="51"/>
    </row>
    <row r="10" spans="1:15" ht="15.75" customHeight="1" x14ac:dyDescent="0.2">
      <c r="A10" s="183" t="s">
        <v>41</v>
      </c>
      <c r="B10" s="183" t="s">
        <v>39</v>
      </c>
      <c r="C10" s="185" t="s">
        <v>40</v>
      </c>
      <c r="D10" s="186"/>
      <c r="E10" s="186"/>
      <c r="F10" s="187"/>
      <c r="G10" s="188" t="s">
        <v>42</v>
      </c>
      <c r="H10" s="189"/>
      <c r="I10" s="190" t="s">
        <v>43</v>
      </c>
      <c r="J10" s="192" t="s">
        <v>44</v>
      </c>
      <c r="K10" s="193"/>
      <c r="L10" s="194" t="s">
        <v>45</v>
      </c>
      <c r="M10" s="195"/>
      <c r="N10" s="183" t="s">
        <v>46</v>
      </c>
    </row>
    <row r="11" spans="1:15" ht="28.5" customHeight="1" thickBot="1" x14ac:dyDescent="0.25">
      <c r="A11" s="184"/>
      <c r="B11" s="184"/>
      <c r="C11" s="137" t="s">
        <v>47</v>
      </c>
      <c r="D11" s="137" t="s">
        <v>47</v>
      </c>
      <c r="E11" s="137" t="s">
        <v>47</v>
      </c>
      <c r="F11" s="138" t="s">
        <v>48</v>
      </c>
      <c r="G11" s="139" t="s">
        <v>14</v>
      </c>
      <c r="H11" s="140" t="s">
        <v>49</v>
      </c>
      <c r="I11" s="191"/>
      <c r="J11" s="53" t="s">
        <v>50</v>
      </c>
      <c r="K11" s="54" t="s">
        <v>51</v>
      </c>
      <c r="L11" s="55" t="s">
        <v>22</v>
      </c>
      <c r="M11" s="56" t="s">
        <v>14</v>
      </c>
      <c r="N11" s="184"/>
    </row>
    <row r="12" spans="1:15" x14ac:dyDescent="0.2">
      <c r="A12" s="197" t="s">
        <v>82</v>
      </c>
      <c r="B12" s="79">
        <v>60000</v>
      </c>
      <c r="C12" s="80">
        <v>0</v>
      </c>
      <c r="D12" s="81">
        <v>0</v>
      </c>
      <c r="E12" s="81">
        <v>0</v>
      </c>
      <c r="F12" s="82">
        <v>60000</v>
      </c>
      <c r="G12" s="144">
        <v>45042</v>
      </c>
      <c r="H12" s="82">
        <v>60000</v>
      </c>
      <c r="I12" s="122"/>
      <c r="J12" s="123" t="s">
        <v>425</v>
      </c>
      <c r="K12" s="124" t="s">
        <v>175</v>
      </c>
      <c r="L12" s="85" t="s">
        <v>401</v>
      </c>
      <c r="M12" s="144">
        <v>45042</v>
      </c>
      <c r="N12" s="87"/>
    </row>
    <row r="13" spans="1:15" x14ac:dyDescent="0.2">
      <c r="A13" s="129"/>
      <c r="B13" s="79">
        <v>120000</v>
      </c>
      <c r="C13" s="80">
        <v>0</v>
      </c>
      <c r="D13" s="81">
        <v>0</v>
      </c>
      <c r="E13" s="81">
        <v>0</v>
      </c>
      <c r="F13" s="82">
        <v>120000</v>
      </c>
      <c r="G13" s="144">
        <v>45042</v>
      </c>
      <c r="H13" s="82">
        <v>120000</v>
      </c>
      <c r="I13" s="122"/>
      <c r="J13" s="123" t="s">
        <v>425</v>
      </c>
      <c r="K13" s="124" t="s">
        <v>175</v>
      </c>
      <c r="L13" s="85" t="s">
        <v>401</v>
      </c>
      <c r="M13" s="144">
        <v>45042</v>
      </c>
      <c r="N13" s="87"/>
    </row>
    <row r="14" spans="1:15" x14ac:dyDescent="0.2">
      <c r="A14" s="129"/>
      <c r="B14" s="79">
        <v>623303</v>
      </c>
      <c r="C14" s="80">
        <v>0</v>
      </c>
      <c r="D14" s="81">
        <v>0</v>
      </c>
      <c r="E14" s="81">
        <v>0</v>
      </c>
      <c r="F14" s="82">
        <v>623303</v>
      </c>
      <c r="G14" s="144">
        <v>45042</v>
      </c>
      <c r="H14" s="82">
        <v>623303</v>
      </c>
      <c r="I14" s="122">
        <v>0</v>
      </c>
      <c r="J14" s="123" t="s">
        <v>425</v>
      </c>
      <c r="K14" s="124" t="s">
        <v>175</v>
      </c>
      <c r="L14" s="85" t="s">
        <v>401</v>
      </c>
      <c r="M14" s="144">
        <v>45042</v>
      </c>
      <c r="N14" s="87"/>
    </row>
    <row r="15" spans="1:15" x14ac:dyDescent="0.2">
      <c r="A15" s="129"/>
      <c r="B15" s="79"/>
      <c r="C15" s="80"/>
      <c r="D15" s="81"/>
      <c r="E15" s="81"/>
      <c r="F15" s="82"/>
      <c r="G15" s="144"/>
      <c r="H15" s="82"/>
      <c r="I15" s="122"/>
      <c r="J15" s="123"/>
      <c r="K15" s="124"/>
      <c r="L15" s="85"/>
      <c r="M15" s="144"/>
      <c r="N15" s="87"/>
    </row>
    <row r="16" spans="1:15" x14ac:dyDescent="0.2">
      <c r="A16" s="197" t="s">
        <v>83</v>
      </c>
      <c r="B16" s="79">
        <v>60000</v>
      </c>
      <c r="C16" s="80">
        <v>0</v>
      </c>
      <c r="D16" s="81">
        <v>0</v>
      </c>
      <c r="E16" s="81">
        <v>0</v>
      </c>
      <c r="F16" s="82">
        <v>60000</v>
      </c>
      <c r="G16" s="144">
        <v>45071</v>
      </c>
      <c r="H16" s="82">
        <v>60000</v>
      </c>
      <c r="I16" s="122">
        <v>0</v>
      </c>
      <c r="J16" s="123" t="s">
        <v>425</v>
      </c>
      <c r="K16" s="124" t="s">
        <v>175</v>
      </c>
      <c r="L16" s="85" t="s">
        <v>410</v>
      </c>
      <c r="M16" s="144">
        <v>45071</v>
      </c>
      <c r="N16" s="87"/>
    </row>
    <row r="17" spans="1:14" x14ac:dyDescent="0.2">
      <c r="A17" s="129"/>
      <c r="B17" s="79">
        <v>120000</v>
      </c>
      <c r="C17" s="80">
        <v>0</v>
      </c>
      <c r="D17" s="81">
        <v>0</v>
      </c>
      <c r="E17" s="81">
        <v>0</v>
      </c>
      <c r="F17" s="82">
        <v>120000</v>
      </c>
      <c r="G17" s="144">
        <v>45071</v>
      </c>
      <c r="H17" s="82">
        <v>120000</v>
      </c>
      <c r="I17" s="122"/>
      <c r="J17" s="123" t="s">
        <v>425</v>
      </c>
      <c r="K17" s="124" t="s">
        <v>175</v>
      </c>
      <c r="L17" s="85" t="s">
        <v>417</v>
      </c>
      <c r="M17" s="144">
        <v>45071</v>
      </c>
      <c r="N17" s="87"/>
    </row>
    <row r="18" spans="1:14" x14ac:dyDescent="0.2">
      <c r="A18" s="129"/>
      <c r="B18" s="79">
        <v>623303</v>
      </c>
      <c r="C18" s="80">
        <v>0</v>
      </c>
      <c r="D18" s="81">
        <v>0</v>
      </c>
      <c r="E18" s="81">
        <v>0</v>
      </c>
      <c r="F18" s="82">
        <v>623303</v>
      </c>
      <c r="G18" s="144">
        <v>45071</v>
      </c>
      <c r="H18" s="82">
        <v>623303</v>
      </c>
      <c r="I18" s="122">
        <v>0</v>
      </c>
      <c r="J18" s="123" t="s">
        <v>425</v>
      </c>
      <c r="K18" s="124" t="s">
        <v>175</v>
      </c>
      <c r="L18" s="85" t="s">
        <v>402</v>
      </c>
      <c r="M18" s="144">
        <v>45071</v>
      </c>
      <c r="N18" s="87"/>
    </row>
    <row r="19" spans="1:14" x14ac:dyDescent="0.2">
      <c r="A19" s="129"/>
      <c r="B19" s="79"/>
      <c r="C19" s="80"/>
      <c r="D19" s="81"/>
      <c r="E19" s="81"/>
      <c r="F19" s="82"/>
      <c r="G19" s="144"/>
      <c r="H19" s="82"/>
      <c r="I19" s="122"/>
      <c r="J19" s="123"/>
      <c r="K19" s="124"/>
      <c r="L19" s="85"/>
      <c r="M19" s="144"/>
      <c r="N19" s="87"/>
    </row>
    <row r="20" spans="1:14" x14ac:dyDescent="0.2">
      <c r="A20" s="197" t="s">
        <v>398</v>
      </c>
      <c r="B20" s="79">
        <v>60000</v>
      </c>
      <c r="C20" s="80">
        <v>0</v>
      </c>
      <c r="D20" s="81">
        <v>0</v>
      </c>
      <c r="E20" s="81">
        <v>0</v>
      </c>
      <c r="F20" s="82">
        <v>60000</v>
      </c>
      <c r="G20" s="144">
        <v>45098</v>
      </c>
      <c r="H20" s="82">
        <v>60000</v>
      </c>
      <c r="I20" s="122">
        <v>0</v>
      </c>
      <c r="J20" s="123" t="s">
        <v>425</v>
      </c>
      <c r="K20" s="124" t="s">
        <v>175</v>
      </c>
      <c r="L20" s="85" t="s">
        <v>411</v>
      </c>
      <c r="M20" s="144">
        <v>45098</v>
      </c>
      <c r="N20" s="87"/>
    </row>
    <row r="21" spans="1:14" x14ac:dyDescent="0.2">
      <c r="B21" s="79">
        <v>120000</v>
      </c>
      <c r="C21" s="80">
        <v>0</v>
      </c>
      <c r="D21" s="81">
        <v>0</v>
      </c>
      <c r="E21" s="81">
        <v>0</v>
      </c>
      <c r="F21" s="82">
        <v>120000</v>
      </c>
      <c r="G21" s="144">
        <v>45098</v>
      </c>
      <c r="H21" s="82">
        <v>120000</v>
      </c>
      <c r="I21" s="122">
        <v>0</v>
      </c>
      <c r="J21" s="123" t="s">
        <v>425</v>
      </c>
      <c r="K21" s="124" t="s">
        <v>175</v>
      </c>
      <c r="L21" s="85" t="s">
        <v>418</v>
      </c>
      <c r="M21" s="144">
        <v>45098</v>
      </c>
      <c r="N21" s="87"/>
    </row>
    <row r="22" spans="1:14" x14ac:dyDescent="0.2">
      <c r="A22" s="129"/>
      <c r="B22" s="79">
        <v>623303</v>
      </c>
      <c r="C22" s="80">
        <v>0</v>
      </c>
      <c r="D22" s="81">
        <v>0</v>
      </c>
      <c r="E22" s="81">
        <v>0</v>
      </c>
      <c r="F22" s="82">
        <v>623303</v>
      </c>
      <c r="G22" s="144">
        <v>45098</v>
      </c>
      <c r="H22" s="82">
        <v>623303</v>
      </c>
      <c r="I22" s="122">
        <v>0</v>
      </c>
      <c r="J22" s="123" t="s">
        <v>425</v>
      </c>
      <c r="K22" s="124" t="s">
        <v>175</v>
      </c>
      <c r="L22" s="85" t="s">
        <v>403</v>
      </c>
      <c r="M22" s="144">
        <v>45098</v>
      </c>
      <c r="N22" s="87"/>
    </row>
    <row r="23" spans="1:14" x14ac:dyDescent="0.2">
      <c r="A23" s="129"/>
      <c r="B23" s="79"/>
      <c r="C23" s="80"/>
      <c r="D23" s="81"/>
      <c r="E23" s="81"/>
      <c r="F23" s="82"/>
      <c r="G23" s="144"/>
      <c r="H23" s="82"/>
      <c r="I23" s="122"/>
      <c r="J23" s="123"/>
      <c r="K23" s="124"/>
      <c r="L23" s="85"/>
      <c r="M23" s="144"/>
      <c r="N23" s="87"/>
    </row>
    <row r="24" spans="1:14" x14ac:dyDescent="0.2">
      <c r="A24" s="197" t="s">
        <v>164</v>
      </c>
      <c r="B24" s="79">
        <v>60000</v>
      </c>
      <c r="C24" s="80">
        <v>0</v>
      </c>
      <c r="D24" s="81">
        <v>0</v>
      </c>
      <c r="E24" s="81">
        <v>0</v>
      </c>
      <c r="F24" s="82">
        <v>60000</v>
      </c>
      <c r="G24" s="144">
        <v>45124</v>
      </c>
      <c r="H24" s="82">
        <v>60000</v>
      </c>
      <c r="I24" s="122"/>
      <c r="J24" s="123" t="s">
        <v>425</v>
      </c>
      <c r="K24" s="124" t="s">
        <v>175</v>
      </c>
      <c r="L24" s="85" t="s">
        <v>412</v>
      </c>
      <c r="M24" s="144">
        <v>45124</v>
      </c>
      <c r="N24" s="87"/>
    </row>
    <row r="25" spans="1:14" x14ac:dyDescent="0.2">
      <c r="A25" s="129"/>
      <c r="B25" s="79">
        <v>120000</v>
      </c>
      <c r="C25" s="80">
        <v>0</v>
      </c>
      <c r="D25" s="81">
        <v>0</v>
      </c>
      <c r="E25" s="81">
        <v>0</v>
      </c>
      <c r="F25" s="82">
        <v>120000</v>
      </c>
      <c r="G25" s="144">
        <v>45124</v>
      </c>
      <c r="H25" s="82">
        <v>120000</v>
      </c>
      <c r="I25" s="122"/>
      <c r="J25" s="123" t="s">
        <v>425</v>
      </c>
      <c r="K25" s="124" t="s">
        <v>175</v>
      </c>
      <c r="L25" s="85" t="s">
        <v>419</v>
      </c>
      <c r="M25" s="144">
        <v>45124</v>
      </c>
      <c r="N25" s="87"/>
    </row>
    <row r="26" spans="1:14" x14ac:dyDescent="0.2">
      <c r="A26" s="129"/>
      <c r="B26" s="79">
        <v>623303</v>
      </c>
      <c r="C26" s="80">
        <v>0</v>
      </c>
      <c r="D26" s="81">
        <v>0</v>
      </c>
      <c r="E26" s="81">
        <v>0</v>
      </c>
      <c r="F26" s="82">
        <v>623303</v>
      </c>
      <c r="G26" s="144">
        <v>45124</v>
      </c>
      <c r="H26" s="82">
        <v>623303</v>
      </c>
      <c r="I26" s="122">
        <v>0</v>
      </c>
      <c r="J26" s="123" t="s">
        <v>425</v>
      </c>
      <c r="K26" s="124" t="s">
        <v>175</v>
      </c>
      <c r="L26" s="85" t="s">
        <v>404</v>
      </c>
      <c r="M26" s="144">
        <v>45124</v>
      </c>
      <c r="N26" s="87"/>
    </row>
    <row r="27" spans="1:14" x14ac:dyDescent="0.2">
      <c r="A27" s="129"/>
      <c r="B27" s="79"/>
      <c r="C27" s="80"/>
      <c r="D27" s="81"/>
      <c r="E27" s="81"/>
      <c r="F27" s="82"/>
      <c r="G27" s="144"/>
      <c r="H27" s="82"/>
      <c r="I27" s="122"/>
      <c r="J27" s="123"/>
      <c r="K27" s="124"/>
      <c r="L27" s="85"/>
      <c r="M27" s="144"/>
      <c r="N27" s="87"/>
    </row>
    <row r="28" spans="1:14" x14ac:dyDescent="0.2">
      <c r="A28" s="197" t="s">
        <v>165</v>
      </c>
      <c r="B28" s="79">
        <v>60000</v>
      </c>
      <c r="C28" s="80">
        <v>0</v>
      </c>
      <c r="D28" s="81">
        <v>0</v>
      </c>
      <c r="E28" s="81">
        <v>0</v>
      </c>
      <c r="F28" s="82">
        <v>60000</v>
      </c>
      <c r="G28" s="144">
        <v>45155</v>
      </c>
      <c r="H28" s="82">
        <v>60000</v>
      </c>
      <c r="I28" s="122"/>
      <c r="J28" s="123" t="s">
        <v>425</v>
      </c>
      <c r="K28" s="124" t="s">
        <v>175</v>
      </c>
      <c r="L28" s="85" t="s">
        <v>413</v>
      </c>
      <c r="M28" s="144">
        <v>45155</v>
      </c>
      <c r="N28" s="87"/>
    </row>
    <row r="29" spans="1:14" x14ac:dyDescent="0.2">
      <c r="A29" s="129"/>
      <c r="B29" s="79">
        <v>120000</v>
      </c>
      <c r="C29" s="80">
        <v>0</v>
      </c>
      <c r="D29" s="81">
        <v>0</v>
      </c>
      <c r="E29" s="81">
        <v>0</v>
      </c>
      <c r="F29" s="82">
        <v>120000</v>
      </c>
      <c r="G29" s="144">
        <v>45155</v>
      </c>
      <c r="H29" s="82">
        <v>120000</v>
      </c>
      <c r="I29" s="122"/>
      <c r="J29" s="123" t="s">
        <v>425</v>
      </c>
      <c r="K29" s="124" t="s">
        <v>175</v>
      </c>
      <c r="L29" s="85" t="s">
        <v>420</v>
      </c>
      <c r="M29" s="144">
        <v>45155</v>
      </c>
      <c r="N29" s="87"/>
    </row>
    <row r="30" spans="1:14" x14ac:dyDescent="0.2">
      <c r="A30" s="129"/>
      <c r="B30" s="79">
        <v>623303</v>
      </c>
      <c r="C30" s="80">
        <v>0</v>
      </c>
      <c r="D30" s="81">
        <v>0</v>
      </c>
      <c r="E30" s="81">
        <v>0</v>
      </c>
      <c r="F30" s="82">
        <v>623303</v>
      </c>
      <c r="G30" s="144">
        <v>45155</v>
      </c>
      <c r="H30" s="82">
        <v>623303</v>
      </c>
      <c r="I30" s="122">
        <v>0</v>
      </c>
      <c r="J30" s="123" t="s">
        <v>425</v>
      </c>
      <c r="K30" s="124" t="s">
        <v>175</v>
      </c>
      <c r="L30" s="85" t="s">
        <v>405</v>
      </c>
      <c r="M30" s="144">
        <v>45155</v>
      </c>
      <c r="N30" s="87"/>
    </row>
    <row r="31" spans="1:14" x14ac:dyDescent="0.2">
      <c r="A31" s="198"/>
      <c r="B31" s="79"/>
      <c r="C31" s="80"/>
      <c r="D31" s="81"/>
      <c r="E31" s="81"/>
      <c r="F31" s="82"/>
      <c r="G31" s="144"/>
      <c r="H31" s="82"/>
      <c r="I31" s="122"/>
      <c r="J31" s="123"/>
      <c r="K31" s="124"/>
      <c r="L31" s="85"/>
      <c r="M31" s="144"/>
      <c r="N31" s="87"/>
    </row>
    <row r="32" spans="1:14" x14ac:dyDescent="0.2">
      <c r="A32" s="197" t="s">
        <v>166</v>
      </c>
      <c r="B32" s="79">
        <v>60000</v>
      </c>
      <c r="C32" s="80">
        <v>0</v>
      </c>
      <c r="D32" s="81">
        <v>0</v>
      </c>
      <c r="E32" s="81">
        <v>0</v>
      </c>
      <c r="F32" s="82">
        <v>60000</v>
      </c>
      <c r="G32" s="144">
        <v>45189</v>
      </c>
      <c r="H32" s="82">
        <v>60000</v>
      </c>
      <c r="I32" s="122">
        <v>0</v>
      </c>
      <c r="J32" s="123" t="s">
        <v>425</v>
      </c>
      <c r="K32" s="124" t="s">
        <v>175</v>
      </c>
      <c r="L32" s="85" t="s">
        <v>414</v>
      </c>
      <c r="M32" s="144">
        <v>45189</v>
      </c>
      <c r="N32" s="87"/>
    </row>
    <row r="33" spans="1:14" x14ac:dyDescent="0.2">
      <c r="A33" s="129"/>
      <c r="B33" s="79">
        <v>120000</v>
      </c>
      <c r="C33" s="80">
        <v>0</v>
      </c>
      <c r="D33" s="81">
        <v>0</v>
      </c>
      <c r="E33" s="81">
        <v>0</v>
      </c>
      <c r="F33" s="82">
        <v>120000</v>
      </c>
      <c r="G33" s="144">
        <v>45189</v>
      </c>
      <c r="H33" s="82">
        <v>120000</v>
      </c>
      <c r="I33" s="122"/>
      <c r="J33" s="123" t="s">
        <v>425</v>
      </c>
      <c r="K33" s="124" t="s">
        <v>175</v>
      </c>
      <c r="L33" s="85" t="s">
        <v>421</v>
      </c>
      <c r="M33" s="144">
        <v>45189</v>
      </c>
      <c r="N33" s="87"/>
    </row>
    <row r="34" spans="1:14" x14ac:dyDescent="0.2">
      <c r="A34" s="129"/>
      <c r="B34" s="79">
        <v>623303</v>
      </c>
      <c r="C34" s="80">
        <v>0</v>
      </c>
      <c r="D34" s="81">
        <v>0</v>
      </c>
      <c r="E34" s="81">
        <v>0</v>
      </c>
      <c r="F34" s="82">
        <v>623303</v>
      </c>
      <c r="G34" s="144">
        <v>45189</v>
      </c>
      <c r="H34" s="82">
        <v>623303</v>
      </c>
      <c r="I34" s="122">
        <v>0</v>
      </c>
      <c r="J34" s="123" t="s">
        <v>425</v>
      </c>
      <c r="K34" s="124" t="s">
        <v>175</v>
      </c>
      <c r="L34" s="85" t="s">
        <v>406</v>
      </c>
      <c r="M34" s="144">
        <v>45189</v>
      </c>
      <c r="N34" s="87"/>
    </row>
    <row r="35" spans="1:14" x14ac:dyDescent="0.2">
      <c r="A35" s="129"/>
      <c r="B35" s="79"/>
      <c r="C35" s="80"/>
      <c r="D35" s="81"/>
      <c r="E35" s="81"/>
      <c r="F35" s="82"/>
      <c r="G35" s="144"/>
      <c r="H35" s="82"/>
      <c r="I35" s="122"/>
      <c r="J35" s="123"/>
      <c r="K35" s="124"/>
      <c r="L35" s="85"/>
      <c r="M35" s="144"/>
      <c r="N35" s="87"/>
    </row>
    <row r="36" spans="1:14" x14ac:dyDescent="0.2">
      <c r="A36" s="129"/>
      <c r="B36" s="79"/>
      <c r="C36" s="80"/>
      <c r="D36" s="81"/>
      <c r="E36" s="81"/>
      <c r="F36" s="82"/>
      <c r="G36" s="144"/>
      <c r="H36" s="82"/>
      <c r="I36" s="122"/>
      <c r="J36" s="123"/>
      <c r="K36" s="124"/>
      <c r="L36" s="85"/>
      <c r="M36" s="144"/>
      <c r="N36" s="87"/>
    </row>
    <row r="37" spans="1:14" x14ac:dyDescent="0.2">
      <c r="A37" s="197" t="s">
        <v>167</v>
      </c>
      <c r="B37" s="79">
        <v>7135308</v>
      </c>
      <c r="C37" s="80">
        <v>0</v>
      </c>
      <c r="D37" s="81">
        <v>0</v>
      </c>
      <c r="E37" s="81">
        <v>0</v>
      </c>
      <c r="F37" s="82">
        <v>7135308</v>
      </c>
      <c r="G37" s="144">
        <v>45215</v>
      </c>
      <c r="H37" s="82">
        <v>7135308</v>
      </c>
      <c r="I37" s="122">
        <v>0</v>
      </c>
      <c r="J37" s="123" t="s">
        <v>427</v>
      </c>
      <c r="K37" s="124" t="s">
        <v>175</v>
      </c>
      <c r="L37" s="85" t="s">
        <v>424</v>
      </c>
      <c r="M37" s="144">
        <v>45215</v>
      </c>
      <c r="N37" s="87"/>
    </row>
    <row r="38" spans="1:14" x14ac:dyDescent="0.2">
      <c r="A38" s="129"/>
      <c r="B38" s="79">
        <v>60000</v>
      </c>
      <c r="C38" s="80">
        <v>0</v>
      </c>
      <c r="D38" s="81">
        <v>0</v>
      </c>
      <c r="E38" s="81">
        <v>0</v>
      </c>
      <c r="F38" s="82">
        <v>60000</v>
      </c>
      <c r="G38" s="144">
        <v>45216</v>
      </c>
      <c r="H38" s="82">
        <v>60000</v>
      </c>
      <c r="I38" s="122">
        <v>0</v>
      </c>
      <c r="J38" s="123" t="s">
        <v>425</v>
      </c>
      <c r="K38" s="124" t="s">
        <v>175</v>
      </c>
      <c r="L38" s="85" t="s">
        <v>415</v>
      </c>
      <c r="M38" s="144">
        <v>45216</v>
      </c>
      <c r="N38" s="87"/>
    </row>
    <row r="39" spans="1:14" x14ac:dyDescent="0.2">
      <c r="A39" s="129"/>
      <c r="B39" s="79">
        <v>120000</v>
      </c>
      <c r="C39" s="80">
        <v>0</v>
      </c>
      <c r="D39" s="81">
        <v>0</v>
      </c>
      <c r="E39" s="81">
        <v>0</v>
      </c>
      <c r="F39" s="82">
        <v>120000</v>
      </c>
      <c r="G39" s="144">
        <v>45216</v>
      </c>
      <c r="H39" s="82">
        <v>120000</v>
      </c>
      <c r="I39" s="122">
        <v>0</v>
      </c>
      <c r="J39" s="123" t="s">
        <v>425</v>
      </c>
      <c r="K39" s="124" t="s">
        <v>175</v>
      </c>
      <c r="L39" s="85" t="s">
        <v>422</v>
      </c>
      <c r="M39" s="144">
        <v>45216</v>
      </c>
      <c r="N39" s="87"/>
    </row>
    <row r="40" spans="1:14" x14ac:dyDescent="0.2">
      <c r="A40" s="129"/>
      <c r="B40" s="79">
        <v>623303</v>
      </c>
      <c r="C40" s="80"/>
      <c r="D40" s="81"/>
      <c r="E40" s="81"/>
      <c r="F40" s="82">
        <v>623303</v>
      </c>
      <c r="G40" s="144">
        <v>45216</v>
      </c>
      <c r="H40" s="82">
        <v>623303</v>
      </c>
      <c r="I40" s="122"/>
      <c r="J40" s="123"/>
      <c r="K40" s="124"/>
      <c r="L40" s="85" t="s">
        <v>407</v>
      </c>
      <c r="M40" s="144">
        <v>45216</v>
      </c>
      <c r="N40" s="87"/>
    </row>
    <row r="41" spans="1:14" x14ac:dyDescent="0.2">
      <c r="B41" s="79"/>
      <c r="C41" s="80"/>
      <c r="D41" s="81"/>
      <c r="E41" s="81"/>
      <c r="F41" s="82"/>
      <c r="G41" s="144"/>
      <c r="H41" s="82"/>
      <c r="I41" s="122"/>
      <c r="J41" s="123"/>
      <c r="K41" s="124"/>
      <c r="L41" s="85"/>
      <c r="M41" s="144"/>
      <c r="N41" s="87"/>
    </row>
    <row r="42" spans="1:14" x14ac:dyDescent="0.2">
      <c r="A42" s="197" t="s">
        <v>168</v>
      </c>
      <c r="B42" s="79">
        <v>65160</v>
      </c>
      <c r="C42" s="80">
        <v>0</v>
      </c>
      <c r="D42" s="81">
        <v>0</v>
      </c>
      <c r="E42" s="81">
        <v>0</v>
      </c>
      <c r="F42" s="82">
        <v>65160</v>
      </c>
      <c r="G42" s="144">
        <v>45251</v>
      </c>
      <c r="H42" s="82">
        <v>65160</v>
      </c>
      <c r="I42" s="122">
        <v>0</v>
      </c>
      <c r="J42" s="123" t="s">
        <v>425</v>
      </c>
      <c r="K42" s="124" t="s">
        <v>175</v>
      </c>
      <c r="L42" s="85" t="s">
        <v>416</v>
      </c>
      <c r="M42" s="144">
        <v>45251</v>
      </c>
      <c r="N42" s="87"/>
    </row>
    <row r="43" spans="1:14" x14ac:dyDescent="0.2">
      <c r="A43" s="129"/>
      <c r="B43" s="79">
        <v>65173.66</v>
      </c>
      <c r="C43" s="80">
        <v>0</v>
      </c>
      <c r="D43" s="81">
        <v>0</v>
      </c>
      <c r="E43" s="81">
        <v>0</v>
      </c>
      <c r="F43" s="82">
        <v>65173.66</v>
      </c>
      <c r="G43" s="144">
        <v>45251</v>
      </c>
      <c r="H43" s="82">
        <v>65173.66</v>
      </c>
      <c r="I43" s="122">
        <v>0</v>
      </c>
      <c r="J43" s="123" t="s">
        <v>425</v>
      </c>
      <c r="K43" s="124" t="s">
        <v>175</v>
      </c>
      <c r="L43" s="85" t="s">
        <v>423</v>
      </c>
      <c r="M43" s="144">
        <v>45251</v>
      </c>
      <c r="N43" s="87"/>
    </row>
    <row r="44" spans="1:14" x14ac:dyDescent="0.2">
      <c r="A44" s="129"/>
      <c r="B44" s="79">
        <v>672981.34</v>
      </c>
      <c r="C44" s="80">
        <v>0</v>
      </c>
      <c r="D44" s="81">
        <v>0</v>
      </c>
      <c r="E44" s="81">
        <v>0</v>
      </c>
      <c r="F44" s="82">
        <v>672981.34</v>
      </c>
      <c r="G44" s="144">
        <v>45251</v>
      </c>
      <c r="H44" s="82">
        <v>672981.34</v>
      </c>
      <c r="I44" s="122">
        <v>0</v>
      </c>
      <c r="J44" s="123" t="s">
        <v>425</v>
      </c>
      <c r="K44" s="124" t="s">
        <v>175</v>
      </c>
      <c r="L44" s="85" t="s">
        <v>408</v>
      </c>
      <c r="M44" s="144">
        <v>45251</v>
      </c>
      <c r="N44" s="87"/>
    </row>
    <row r="45" spans="1:14" x14ac:dyDescent="0.2">
      <c r="A45" s="129"/>
      <c r="B45" s="79"/>
      <c r="C45" s="80"/>
      <c r="D45" s="81"/>
      <c r="E45" s="81"/>
      <c r="F45" s="82"/>
      <c r="G45" s="144"/>
      <c r="H45" s="82"/>
      <c r="I45" s="122"/>
      <c r="J45" s="123"/>
      <c r="K45" s="124"/>
      <c r="L45" s="85"/>
      <c r="M45" s="144"/>
      <c r="N45" s="87"/>
    </row>
    <row r="46" spans="1:14" x14ac:dyDescent="0.2">
      <c r="A46" s="197" t="s">
        <v>169</v>
      </c>
      <c r="B46" s="79">
        <v>329758.90000000002</v>
      </c>
      <c r="C46" s="80">
        <v>0</v>
      </c>
      <c r="D46" s="81">
        <v>0</v>
      </c>
      <c r="E46" s="81">
        <v>0</v>
      </c>
      <c r="F46" s="82">
        <v>329758.90000000002</v>
      </c>
      <c r="G46" s="144">
        <v>45291</v>
      </c>
      <c r="H46" s="82">
        <v>329758.90000000002</v>
      </c>
      <c r="I46" s="122"/>
      <c r="J46" s="123" t="s">
        <v>425</v>
      </c>
      <c r="K46" s="124" t="s">
        <v>175</v>
      </c>
      <c r="L46" s="85" t="s">
        <v>409</v>
      </c>
      <c r="M46" s="144">
        <v>45291</v>
      </c>
      <c r="N46" s="87"/>
    </row>
    <row r="47" spans="1:14" x14ac:dyDescent="0.2">
      <c r="A47" s="129"/>
      <c r="B47" s="79"/>
      <c r="C47" s="80"/>
      <c r="D47" s="81"/>
      <c r="E47" s="81"/>
      <c r="F47" s="82"/>
      <c r="G47" s="144"/>
      <c r="H47" s="79"/>
      <c r="I47" s="122"/>
      <c r="J47" s="123"/>
      <c r="K47" s="124"/>
      <c r="L47" s="85"/>
      <c r="M47" s="144"/>
      <c r="N47" s="87"/>
    </row>
    <row r="48" spans="1:14" x14ac:dyDescent="0.2">
      <c r="A48" s="129"/>
      <c r="B48" s="79"/>
      <c r="C48" s="80"/>
      <c r="D48" s="81"/>
      <c r="E48" s="81"/>
      <c r="F48" s="82"/>
      <c r="G48" s="144"/>
      <c r="H48" s="79"/>
      <c r="I48" s="122"/>
      <c r="J48" s="123"/>
      <c r="K48" s="124"/>
      <c r="L48" s="85"/>
      <c r="M48" s="144"/>
      <c r="N48" s="87"/>
    </row>
    <row r="49" spans="1:14" x14ac:dyDescent="0.2">
      <c r="A49" s="129"/>
      <c r="B49" s="79"/>
      <c r="C49" s="80"/>
      <c r="D49" s="81"/>
      <c r="E49" s="81"/>
      <c r="F49" s="82"/>
      <c r="G49" s="144"/>
      <c r="H49" s="79"/>
      <c r="I49" s="122"/>
      <c r="J49" s="123"/>
      <c r="K49" s="124"/>
      <c r="L49" s="85"/>
      <c r="M49" s="144"/>
      <c r="N49" s="87"/>
    </row>
    <row r="50" spans="1:14" x14ac:dyDescent="0.2">
      <c r="B50" s="79"/>
      <c r="C50" s="80"/>
      <c r="D50" s="81"/>
      <c r="E50" s="81"/>
      <c r="F50" s="82"/>
      <c r="G50" s="144"/>
      <c r="H50" s="79"/>
      <c r="I50" s="122"/>
      <c r="J50" s="123"/>
      <c r="K50" s="124"/>
      <c r="L50" s="85"/>
      <c r="M50" s="144"/>
      <c r="N50" s="87"/>
    </row>
    <row r="51" spans="1:14" x14ac:dyDescent="0.2">
      <c r="A51" s="129"/>
      <c r="B51" s="79"/>
      <c r="C51" s="80"/>
      <c r="D51" s="81"/>
      <c r="E51" s="81"/>
      <c r="F51" s="82"/>
      <c r="G51" s="144"/>
      <c r="H51" s="79"/>
      <c r="I51" s="122"/>
      <c r="J51" s="123"/>
      <c r="K51" s="124"/>
      <c r="L51" s="85"/>
      <c r="M51" s="144"/>
      <c r="N51" s="87"/>
    </row>
    <row r="52" spans="1:14" x14ac:dyDescent="0.2">
      <c r="A52" s="129"/>
      <c r="B52" s="79"/>
      <c r="C52" s="80"/>
      <c r="D52" s="81"/>
      <c r="E52" s="81"/>
      <c r="F52" s="82"/>
      <c r="G52" s="144"/>
      <c r="H52" s="79"/>
      <c r="I52" s="122"/>
      <c r="J52" s="123"/>
      <c r="K52" s="124"/>
      <c r="L52" s="85"/>
      <c r="M52" s="144"/>
      <c r="N52" s="87"/>
    </row>
    <row r="53" spans="1:14" x14ac:dyDescent="0.2">
      <c r="A53" s="129"/>
      <c r="B53" s="79"/>
      <c r="C53" s="80"/>
      <c r="D53" s="81"/>
      <c r="E53" s="81"/>
      <c r="F53" s="82"/>
      <c r="G53" s="144"/>
      <c r="H53" s="79"/>
      <c r="I53" s="122"/>
      <c r="J53" s="123"/>
      <c r="K53" s="124"/>
      <c r="L53" s="85"/>
      <c r="M53" s="144"/>
      <c r="N53" s="87"/>
    </row>
    <row r="54" spans="1:14" x14ac:dyDescent="0.2">
      <c r="A54" s="129"/>
      <c r="B54" s="79"/>
      <c r="C54" s="80"/>
      <c r="D54" s="81"/>
      <c r="E54" s="81"/>
      <c r="F54" s="82"/>
      <c r="G54" s="144"/>
      <c r="H54" s="79"/>
      <c r="I54" s="122"/>
      <c r="J54" s="123"/>
      <c r="K54" s="124"/>
      <c r="L54" s="85"/>
      <c r="M54" s="144"/>
      <c r="N54" s="87"/>
    </row>
    <row r="55" spans="1:14" x14ac:dyDescent="0.2">
      <c r="A55" s="129"/>
      <c r="B55" s="79"/>
      <c r="C55" s="80"/>
      <c r="D55" s="81"/>
      <c r="E55" s="81"/>
      <c r="F55" s="82"/>
      <c r="G55" s="144"/>
      <c r="H55" s="79"/>
      <c r="I55" s="122"/>
      <c r="J55" s="123"/>
      <c r="K55" s="124"/>
      <c r="L55" s="85"/>
      <c r="M55" s="144"/>
      <c r="N55" s="87"/>
    </row>
    <row r="56" spans="1:14" x14ac:dyDescent="0.2">
      <c r="A56" s="129"/>
      <c r="B56" s="79"/>
      <c r="C56" s="80"/>
      <c r="D56" s="81"/>
      <c r="E56" s="81"/>
      <c r="F56" s="82"/>
      <c r="G56" s="144"/>
      <c r="H56" s="79"/>
      <c r="I56" s="122"/>
      <c r="J56" s="123"/>
      <c r="K56" s="124"/>
      <c r="L56" s="85"/>
      <c r="M56" s="144"/>
      <c r="N56" s="87"/>
    </row>
    <row r="57" spans="1:14" x14ac:dyDescent="0.2">
      <c r="A57" s="129"/>
      <c r="B57" s="79"/>
      <c r="C57" s="80"/>
      <c r="D57" s="81"/>
      <c r="E57" s="81"/>
      <c r="F57" s="82"/>
      <c r="G57" s="144"/>
      <c r="H57" s="79"/>
      <c r="I57" s="122"/>
      <c r="J57" s="123"/>
      <c r="K57" s="124"/>
      <c r="L57" s="85"/>
      <c r="M57" s="144"/>
      <c r="N57" s="87"/>
    </row>
    <row r="58" spans="1:14" x14ac:dyDescent="0.2">
      <c r="A58" s="129"/>
      <c r="B58" s="79"/>
      <c r="C58" s="80"/>
      <c r="D58" s="81"/>
      <c r="E58" s="81"/>
      <c r="F58" s="82"/>
      <c r="G58" s="144"/>
      <c r="H58" s="79"/>
      <c r="I58" s="122"/>
      <c r="J58" s="123"/>
      <c r="K58" s="124"/>
      <c r="L58" s="85"/>
      <c r="M58" s="144"/>
      <c r="N58" s="87"/>
    </row>
    <row r="59" spans="1:14" x14ac:dyDescent="0.2">
      <c r="A59" s="129"/>
      <c r="B59" s="79"/>
      <c r="C59" s="80"/>
      <c r="D59" s="81"/>
      <c r="E59" s="81"/>
      <c r="F59" s="82"/>
      <c r="G59" s="144"/>
      <c r="H59" s="79"/>
      <c r="I59" s="122"/>
      <c r="J59" s="123"/>
      <c r="K59" s="124"/>
      <c r="L59" s="85"/>
      <c r="M59" s="144"/>
      <c r="N59" s="87"/>
    </row>
    <row r="60" spans="1:14" x14ac:dyDescent="0.2">
      <c r="A60" s="129"/>
      <c r="B60" s="79"/>
      <c r="C60" s="80"/>
      <c r="D60" s="81"/>
      <c r="E60" s="81"/>
      <c r="F60" s="82"/>
      <c r="G60" s="145"/>
      <c r="H60" s="79"/>
      <c r="I60" s="84"/>
      <c r="J60" s="123"/>
      <c r="K60" s="124"/>
      <c r="L60" s="85"/>
      <c r="M60" s="86"/>
      <c r="N60" s="87"/>
    </row>
    <row r="61" spans="1:14" x14ac:dyDescent="0.2">
      <c r="A61" s="129"/>
      <c r="B61" s="79"/>
      <c r="C61" s="80"/>
      <c r="D61" s="81"/>
      <c r="E61" s="81"/>
      <c r="F61" s="82"/>
      <c r="G61" s="145"/>
      <c r="H61" s="79"/>
      <c r="I61" s="84"/>
      <c r="J61" s="123"/>
      <c r="K61" s="124"/>
      <c r="L61" s="85"/>
      <c r="M61" s="86"/>
      <c r="N61" s="87"/>
    </row>
    <row r="62" spans="1:14" x14ac:dyDescent="0.2">
      <c r="A62" s="114"/>
      <c r="B62" s="79"/>
      <c r="C62" s="83"/>
      <c r="D62" s="88"/>
      <c r="E62" s="81"/>
      <c r="F62" s="82"/>
      <c r="G62" s="145"/>
      <c r="H62" s="79"/>
      <c r="I62" s="84"/>
      <c r="J62" s="123"/>
      <c r="K62" s="124"/>
      <c r="L62" s="85"/>
      <c r="M62" s="86"/>
      <c r="N62" s="87"/>
    </row>
    <row r="63" spans="1:14" ht="13.5" thickBot="1" x14ac:dyDescent="0.25">
      <c r="A63" s="115" t="s">
        <v>21</v>
      </c>
      <c r="B63" s="89">
        <f>SUM(B12:B62)</f>
        <v>13891502.9</v>
      </c>
      <c r="C63" s="90">
        <f>SUM(C12:C62)</f>
        <v>0</v>
      </c>
      <c r="D63" s="91"/>
      <c r="E63" s="91">
        <f>SUM(E12:E62)</f>
        <v>0</v>
      </c>
      <c r="F63" s="89">
        <f>SUM(F12:F62)</f>
        <v>13891502.9</v>
      </c>
      <c r="G63" s="147"/>
      <c r="H63" s="89">
        <f>SUM(H12:H59)</f>
        <v>13891502.9</v>
      </c>
      <c r="I63" s="92"/>
      <c r="J63" s="148"/>
      <c r="K63" s="149"/>
      <c r="L63" s="93"/>
      <c r="M63" s="94"/>
      <c r="N63" s="94"/>
    </row>
    <row r="64" spans="1:14" x14ac:dyDescent="0.2">
      <c r="G64" s="47"/>
    </row>
    <row r="65" spans="1:14" x14ac:dyDescent="0.2">
      <c r="B65" s="47"/>
      <c r="C65" s="47"/>
      <c r="D65" s="47"/>
      <c r="G65" s="47"/>
    </row>
    <row r="66" spans="1:14" x14ac:dyDescent="0.2">
      <c r="B66" s="47"/>
      <c r="C66" s="47"/>
      <c r="D66" s="47"/>
      <c r="G66" s="47"/>
    </row>
    <row r="68" spans="1:14" s="95" customFormat="1" ht="12" x14ac:dyDescent="0.2"/>
    <row r="69" spans="1:14" x14ac:dyDescent="0.2">
      <c r="A69" s="96"/>
      <c r="B69" s="97"/>
      <c r="C69" s="97"/>
      <c r="D69" s="97"/>
      <c r="E69" s="97"/>
      <c r="F69" s="97"/>
      <c r="G69" s="97"/>
      <c r="H69" s="97"/>
      <c r="I69" s="97"/>
      <c r="J69" s="97"/>
      <c r="K69" s="98"/>
      <c r="L69" s="99"/>
      <c r="M69" s="100"/>
      <c r="N69" s="96"/>
    </row>
    <row r="70" spans="1:14" x14ac:dyDescent="0.2">
      <c r="A70" s="96"/>
      <c r="B70" s="97"/>
      <c r="C70" s="97"/>
      <c r="D70" s="97"/>
      <c r="E70" s="97"/>
      <c r="F70" s="97"/>
      <c r="G70" s="97"/>
      <c r="H70" s="97"/>
      <c r="I70" s="97"/>
      <c r="J70" s="97"/>
      <c r="K70" s="98"/>
      <c r="L70" s="99"/>
      <c r="M70" s="100"/>
      <c r="N70" s="96"/>
    </row>
    <row r="74" spans="1:14" x14ac:dyDescent="0.2">
      <c r="A74" s="101"/>
    </row>
    <row r="75" spans="1:14" x14ac:dyDescent="0.2">
      <c r="A75" s="102"/>
    </row>
    <row r="84" ht="10.5" customHeight="1" x14ac:dyDescent="0.2"/>
    <row r="86" ht="9" customHeight="1" x14ac:dyDescent="0.2"/>
    <row r="87" ht="9" customHeight="1" x14ac:dyDescent="0.2"/>
  </sheetData>
  <autoFilter ref="A12:O14"/>
  <sortState ref="B10:M43">
    <sortCondition ref="G10:G43"/>
  </sortState>
  <mergeCells count="13">
    <mergeCell ref="N10:N11"/>
    <mergeCell ref="A2:N2"/>
    <mergeCell ref="A3:N3"/>
    <mergeCell ref="A5:N5"/>
    <mergeCell ref="A7:N7"/>
    <mergeCell ref="C9:E9"/>
    <mergeCell ref="A10:A11"/>
    <mergeCell ref="B10:B11"/>
    <mergeCell ref="C10:F10"/>
    <mergeCell ref="G10:H10"/>
    <mergeCell ref="I10:I11"/>
    <mergeCell ref="J10:K10"/>
    <mergeCell ref="L10:M10"/>
  </mergeCells>
  <pageMargins left="0.51181102362204722" right="0.31496062992125984" top="0.35433070866141736" bottom="0.35433070866141736" header="0.31496062992125984" footer="0.31496062992125984"/>
  <pageSetup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workbookViewId="0">
      <selection activeCell="E22" sqref="E22"/>
    </sheetView>
  </sheetViews>
  <sheetFormatPr baseColWidth="10" defaultRowHeight="12.75" x14ac:dyDescent="0.2"/>
  <cols>
    <col min="1" max="1" width="9.85546875" customWidth="1"/>
    <col min="2" max="2" width="12.140625" customWidth="1"/>
    <col min="3" max="5" width="9.140625" customWidth="1"/>
    <col min="6" max="6" width="9.7109375" customWidth="1"/>
    <col min="7" max="7" width="13.28515625" customWidth="1"/>
    <col min="8" max="8" width="12.5703125" customWidth="1"/>
    <col min="10" max="10" width="13.5703125" customWidth="1"/>
    <col min="11" max="11" width="14.85546875" customWidth="1"/>
    <col min="14" max="14" width="12.42578125" customWidth="1"/>
  </cols>
  <sheetData>
    <row r="1" spans="1:15" ht="15" x14ac:dyDescent="0.25">
      <c r="A1" s="50"/>
      <c r="B1" s="50"/>
      <c r="C1" s="50"/>
      <c r="D1" s="50"/>
      <c r="E1" s="50"/>
      <c r="F1" s="50"/>
      <c r="G1" s="103"/>
      <c r="H1" s="103"/>
      <c r="I1" s="103"/>
      <c r="J1" s="103"/>
      <c r="K1" s="50"/>
      <c r="L1" s="104"/>
      <c r="M1" s="105"/>
      <c r="N1" s="199" t="s">
        <v>170</v>
      </c>
    </row>
    <row r="2" spans="1:15" s="201" customFormat="1" ht="29.25" customHeight="1" x14ac:dyDescent="0.25">
      <c r="A2" s="200" t="s">
        <v>428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15" s="201" customFormat="1" ht="29.25" customHeight="1" x14ac:dyDescent="0.25">
      <c r="A3" s="200" t="s">
        <v>429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4" spans="1:15" ht="15" x14ac:dyDescent="0.25">
      <c r="A4" s="48" t="s">
        <v>172</v>
      </c>
      <c r="B4" s="48"/>
      <c r="C4" s="48"/>
      <c r="D4" s="48"/>
      <c r="E4" s="48"/>
      <c r="F4" s="49"/>
      <c r="G4" s="106"/>
      <c r="H4" s="106"/>
      <c r="I4" s="106"/>
      <c r="J4" s="106"/>
      <c r="K4" s="107"/>
      <c r="L4" s="108"/>
      <c r="M4" s="109"/>
      <c r="N4" s="107"/>
      <c r="O4" s="52"/>
    </row>
    <row r="5" spans="1:15" ht="15" x14ac:dyDescent="0.2">
      <c r="A5" s="181" t="s">
        <v>173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52"/>
    </row>
    <row r="6" spans="1:15" ht="15" x14ac:dyDescent="0.25">
      <c r="A6" s="49" t="s">
        <v>318</v>
      </c>
      <c r="B6" s="49"/>
      <c r="C6" s="49"/>
      <c r="D6" s="49"/>
      <c r="E6" s="49"/>
      <c r="F6" s="49"/>
      <c r="G6" s="111"/>
      <c r="H6" s="111"/>
      <c r="I6" s="111"/>
      <c r="J6" s="111"/>
      <c r="K6" s="110"/>
      <c r="L6" s="112"/>
      <c r="M6" s="109"/>
      <c r="N6" s="110"/>
      <c r="O6" s="52"/>
    </row>
    <row r="7" spans="1:15" ht="14.25" x14ac:dyDescent="0.2">
      <c r="A7" s="196" t="s">
        <v>171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52"/>
    </row>
    <row r="8" spans="1:15" x14ac:dyDescent="0.2">
      <c r="A8" s="62"/>
      <c r="B8" s="62"/>
      <c r="C8" s="60"/>
      <c r="D8" s="60"/>
      <c r="E8" s="60"/>
      <c r="F8" s="60"/>
      <c r="G8" s="63"/>
      <c r="H8" s="63"/>
      <c r="I8" s="63"/>
      <c r="J8" s="63"/>
      <c r="K8" s="64"/>
      <c r="L8" s="65"/>
      <c r="M8" s="61"/>
      <c r="N8" s="62"/>
    </row>
    <row r="9" spans="1:15" ht="13.5" thickBot="1" x14ac:dyDescent="0.25">
      <c r="A9" s="51"/>
      <c r="B9" s="51"/>
      <c r="C9" s="182"/>
      <c r="D9" s="182"/>
      <c r="E9" s="182"/>
      <c r="F9" s="51"/>
      <c r="G9" s="51"/>
      <c r="H9" s="51"/>
      <c r="I9" s="51"/>
      <c r="J9" s="51"/>
      <c r="K9" s="51"/>
      <c r="L9" s="51"/>
      <c r="M9" s="51"/>
      <c r="N9" s="51"/>
    </row>
    <row r="10" spans="1:15" ht="15.75" customHeight="1" x14ac:dyDescent="0.2">
      <c r="A10" s="183" t="s">
        <v>41</v>
      </c>
      <c r="B10" s="183" t="s">
        <v>39</v>
      </c>
      <c r="C10" s="185" t="s">
        <v>40</v>
      </c>
      <c r="D10" s="186"/>
      <c r="E10" s="186"/>
      <c r="F10" s="187"/>
      <c r="G10" s="188" t="s">
        <v>42</v>
      </c>
      <c r="H10" s="189"/>
      <c r="I10" s="190" t="s">
        <v>43</v>
      </c>
      <c r="J10" s="192" t="s">
        <v>44</v>
      </c>
      <c r="K10" s="193"/>
      <c r="L10" s="194" t="s">
        <v>45</v>
      </c>
      <c r="M10" s="195"/>
      <c r="N10" s="183" t="s">
        <v>46</v>
      </c>
    </row>
    <row r="11" spans="1:15" ht="28.5" customHeight="1" thickBot="1" x14ac:dyDescent="0.25">
      <c r="A11" s="184"/>
      <c r="B11" s="184"/>
      <c r="C11" s="137" t="s">
        <v>47</v>
      </c>
      <c r="D11" s="137" t="s">
        <v>47</v>
      </c>
      <c r="E11" s="137" t="s">
        <v>47</v>
      </c>
      <c r="F11" s="138" t="s">
        <v>48</v>
      </c>
      <c r="G11" s="139" t="s">
        <v>14</v>
      </c>
      <c r="H11" s="140" t="s">
        <v>49</v>
      </c>
      <c r="I11" s="191"/>
      <c r="J11" s="53" t="s">
        <v>50</v>
      </c>
      <c r="K11" s="54" t="s">
        <v>51</v>
      </c>
      <c r="L11" s="55" t="s">
        <v>22</v>
      </c>
      <c r="M11" s="56" t="s">
        <v>14</v>
      </c>
      <c r="N11" s="184"/>
    </row>
    <row r="12" spans="1:15" x14ac:dyDescent="0.2">
      <c r="A12" s="57" t="s">
        <v>79</v>
      </c>
      <c r="B12" s="66">
        <v>2970</v>
      </c>
      <c r="C12" s="202">
        <v>0</v>
      </c>
      <c r="D12" s="203">
        <v>0</v>
      </c>
      <c r="E12" s="67">
        <v>0</v>
      </c>
      <c r="F12" s="68">
        <f>+B12+C12+D12+E12</f>
        <v>2970</v>
      </c>
      <c r="G12" s="141">
        <v>44930</v>
      </c>
      <c r="H12" s="70">
        <v>2970</v>
      </c>
      <c r="I12" s="71">
        <v>0</v>
      </c>
      <c r="J12" s="69" t="s">
        <v>174</v>
      </c>
      <c r="K12" s="72" t="s">
        <v>175</v>
      </c>
      <c r="L12" s="73" t="s">
        <v>176</v>
      </c>
      <c r="M12" s="74">
        <v>44930</v>
      </c>
      <c r="N12" s="75"/>
    </row>
    <row r="13" spans="1:15" x14ac:dyDescent="0.2">
      <c r="A13" s="128"/>
      <c r="B13" s="118">
        <v>250</v>
      </c>
      <c r="C13" s="204">
        <v>0</v>
      </c>
      <c r="D13" s="205">
        <v>0</v>
      </c>
      <c r="E13" s="119">
        <v>0</v>
      </c>
      <c r="F13" s="120">
        <f>+B13-C13-D13-E13</f>
        <v>250</v>
      </c>
      <c r="G13" s="142">
        <v>44930</v>
      </c>
      <c r="H13" s="121">
        <v>250</v>
      </c>
      <c r="I13" s="122">
        <v>0</v>
      </c>
      <c r="J13" s="123" t="s">
        <v>174</v>
      </c>
      <c r="K13" s="124" t="s">
        <v>175</v>
      </c>
      <c r="L13" s="125" t="s">
        <v>177</v>
      </c>
      <c r="M13" s="126">
        <v>44930</v>
      </c>
      <c r="N13" s="127"/>
    </row>
    <row r="14" spans="1:15" x14ac:dyDescent="0.2">
      <c r="A14" s="128"/>
      <c r="B14" s="118">
        <v>1300</v>
      </c>
      <c r="C14" s="204">
        <v>0</v>
      </c>
      <c r="D14" s="205">
        <v>0</v>
      </c>
      <c r="E14" s="119">
        <v>0</v>
      </c>
      <c r="F14" s="120">
        <f t="shared" ref="F14:F77" si="0">+B14-C14-D14-E14</f>
        <v>1300</v>
      </c>
      <c r="G14" s="142">
        <v>44932</v>
      </c>
      <c r="H14" s="121">
        <v>1300</v>
      </c>
      <c r="I14" s="122">
        <v>0</v>
      </c>
      <c r="J14" s="123" t="s">
        <v>174</v>
      </c>
      <c r="K14" s="124" t="s">
        <v>175</v>
      </c>
      <c r="L14" s="125" t="s">
        <v>178</v>
      </c>
      <c r="M14" s="126">
        <v>44932</v>
      </c>
      <c r="N14" s="127"/>
    </row>
    <row r="15" spans="1:15" x14ac:dyDescent="0.2">
      <c r="A15" s="128"/>
      <c r="B15" s="118">
        <v>5570</v>
      </c>
      <c r="C15" s="204">
        <v>0</v>
      </c>
      <c r="D15" s="205">
        <v>0</v>
      </c>
      <c r="E15" s="119">
        <v>0</v>
      </c>
      <c r="F15" s="120">
        <f t="shared" si="0"/>
        <v>5570</v>
      </c>
      <c r="G15" s="142">
        <v>44935</v>
      </c>
      <c r="H15" s="121">
        <v>5570</v>
      </c>
      <c r="I15" s="122">
        <v>0</v>
      </c>
      <c r="J15" s="123" t="s">
        <v>174</v>
      </c>
      <c r="K15" s="124" t="s">
        <v>175</v>
      </c>
      <c r="L15" s="125" t="s">
        <v>179</v>
      </c>
      <c r="M15" s="126">
        <v>44935</v>
      </c>
      <c r="N15" s="127"/>
    </row>
    <row r="16" spans="1:15" x14ac:dyDescent="0.2">
      <c r="A16" s="128"/>
      <c r="B16" s="118">
        <v>250</v>
      </c>
      <c r="C16" s="204">
        <v>0</v>
      </c>
      <c r="D16" s="205">
        <v>0</v>
      </c>
      <c r="E16" s="119">
        <v>0</v>
      </c>
      <c r="F16" s="120">
        <f t="shared" si="0"/>
        <v>250</v>
      </c>
      <c r="G16" s="142">
        <v>44935</v>
      </c>
      <c r="H16" s="121">
        <v>250</v>
      </c>
      <c r="I16" s="122">
        <v>0</v>
      </c>
      <c r="J16" s="123" t="s">
        <v>174</v>
      </c>
      <c r="K16" s="124" t="s">
        <v>175</v>
      </c>
      <c r="L16" s="125" t="s">
        <v>180</v>
      </c>
      <c r="M16" s="126">
        <v>44935</v>
      </c>
      <c r="N16" s="127"/>
    </row>
    <row r="17" spans="1:14" x14ac:dyDescent="0.2">
      <c r="A17" s="128"/>
      <c r="B17" s="118">
        <v>35</v>
      </c>
      <c r="C17" s="204">
        <v>0</v>
      </c>
      <c r="D17" s="205">
        <v>0</v>
      </c>
      <c r="E17" s="119">
        <v>0</v>
      </c>
      <c r="F17" s="120">
        <f t="shared" si="0"/>
        <v>35</v>
      </c>
      <c r="G17" s="142">
        <v>44957</v>
      </c>
      <c r="H17" s="121">
        <v>35</v>
      </c>
      <c r="I17" s="122">
        <v>0</v>
      </c>
      <c r="J17" s="123" t="s">
        <v>174</v>
      </c>
      <c r="K17" s="124" t="s">
        <v>175</v>
      </c>
      <c r="L17" s="125" t="s">
        <v>181</v>
      </c>
      <c r="M17" s="126">
        <v>44957</v>
      </c>
      <c r="N17" s="127"/>
    </row>
    <row r="18" spans="1:14" x14ac:dyDescent="0.2">
      <c r="A18" s="113"/>
      <c r="B18" s="116"/>
      <c r="C18" s="204">
        <v>0</v>
      </c>
      <c r="D18" s="205">
        <v>0</v>
      </c>
      <c r="E18" s="119">
        <v>0</v>
      </c>
      <c r="F18" s="120">
        <f t="shared" si="0"/>
        <v>0</v>
      </c>
      <c r="G18" s="143"/>
      <c r="H18" s="117"/>
      <c r="I18" s="122"/>
      <c r="J18" s="123"/>
      <c r="K18" s="124"/>
      <c r="L18" s="76"/>
      <c r="M18" s="77"/>
      <c r="N18" s="78"/>
    </row>
    <row r="19" spans="1:14" x14ac:dyDescent="0.2">
      <c r="A19" s="58" t="s">
        <v>80</v>
      </c>
      <c r="B19" s="79">
        <v>2600</v>
      </c>
      <c r="C19" s="204">
        <v>0</v>
      </c>
      <c r="D19" s="205">
        <v>0</v>
      </c>
      <c r="E19" s="119">
        <v>0</v>
      </c>
      <c r="F19" s="120">
        <f t="shared" si="0"/>
        <v>2600</v>
      </c>
      <c r="G19" s="144">
        <v>44960</v>
      </c>
      <c r="H19" s="79">
        <v>2600</v>
      </c>
      <c r="I19" s="122">
        <v>0</v>
      </c>
      <c r="J19" s="123" t="s">
        <v>174</v>
      </c>
      <c r="K19" s="124" t="s">
        <v>175</v>
      </c>
      <c r="L19" s="85" t="s">
        <v>182</v>
      </c>
      <c r="M19" s="86">
        <v>44960</v>
      </c>
      <c r="N19" s="180"/>
    </row>
    <row r="20" spans="1:14" x14ac:dyDescent="0.2">
      <c r="A20" s="129"/>
      <c r="B20" s="79">
        <v>1400</v>
      </c>
      <c r="C20" s="204">
        <v>0</v>
      </c>
      <c r="D20" s="205">
        <v>0</v>
      </c>
      <c r="E20" s="119">
        <v>0</v>
      </c>
      <c r="F20" s="120">
        <f t="shared" si="0"/>
        <v>1400</v>
      </c>
      <c r="G20" s="144">
        <v>44964</v>
      </c>
      <c r="H20" s="79">
        <v>1400</v>
      </c>
      <c r="I20" s="122">
        <v>0</v>
      </c>
      <c r="J20" s="123" t="s">
        <v>174</v>
      </c>
      <c r="K20" s="124" t="s">
        <v>175</v>
      </c>
      <c r="L20" s="85" t="s">
        <v>183</v>
      </c>
      <c r="M20" s="86">
        <v>44964</v>
      </c>
      <c r="N20" s="180"/>
    </row>
    <row r="21" spans="1:14" x14ac:dyDescent="0.2">
      <c r="A21" s="129"/>
      <c r="B21" s="79">
        <v>3300</v>
      </c>
      <c r="C21" s="204">
        <v>0</v>
      </c>
      <c r="D21" s="205">
        <v>0</v>
      </c>
      <c r="E21" s="119">
        <v>0</v>
      </c>
      <c r="F21" s="120">
        <f t="shared" si="0"/>
        <v>3300</v>
      </c>
      <c r="G21" s="144">
        <v>44965</v>
      </c>
      <c r="H21" s="79">
        <v>3300</v>
      </c>
      <c r="I21" s="122">
        <v>0</v>
      </c>
      <c r="J21" s="123" t="s">
        <v>174</v>
      </c>
      <c r="K21" s="124" t="s">
        <v>175</v>
      </c>
      <c r="L21" s="85" t="s">
        <v>184</v>
      </c>
      <c r="M21" s="86">
        <v>44965</v>
      </c>
      <c r="N21" s="180"/>
    </row>
    <row r="22" spans="1:14" x14ac:dyDescent="0.2">
      <c r="A22" s="129"/>
      <c r="B22" s="79">
        <v>39770</v>
      </c>
      <c r="C22" s="204">
        <v>0</v>
      </c>
      <c r="D22" s="205">
        <v>0</v>
      </c>
      <c r="E22" s="119">
        <v>0</v>
      </c>
      <c r="F22" s="120">
        <f t="shared" si="0"/>
        <v>39770</v>
      </c>
      <c r="G22" s="144">
        <v>44966</v>
      </c>
      <c r="H22" s="79">
        <v>39770</v>
      </c>
      <c r="I22" s="122">
        <v>0</v>
      </c>
      <c r="J22" s="123" t="s">
        <v>174</v>
      </c>
      <c r="K22" s="124" t="s">
        <v>175</v>
      </c>
      <c r="L22" s="85" t="s">
        <v>185</v>
      </c>
      <c r="M22" s="86">
        <v>44966</v>
      </c>
      <c r="N22" s="180"/>
    </row>
    <row r="23" spans="1:14" x14ac:dyDescent="0.2">
      <c r="A23" s="129"/>
      <c r="B23" s="79">
        <v>450</v>
      </c>
      <c r="C23" s="204">
        <v>0</v>
      </c>
      <c r="D23" s="205">
        <v>0</v>
      </c>
      <c r="E23" s="119">
        <v>0</v>
      </c>
      <c r="F23" s="120">
        <f t="shared" si="0"/>
        <v>450</v>
      </c>
      <c r="G23" s="144">
        <v>44966</v>
      </c>
      <c r="H23" s="79">
        <v>450</v>
      </c>
      <c r="I23" s="122">
        <v>0</v>
      </c>
      <c r="J23" s="123" t="s">
        <v>174</v>
      </c>
      <c r="K23" s="124" t="s">
        <v>175</v>
      </c>
      <c r="L23" s="85" t="s">
        <v>186</v>
      </c>
      <c r="M23" s="136">
        <v>44966</v>
      </c>
      <c r="N23" s="180"/>
    </row>
    <row r="24" spans="1:14" x14ac:dyDescent="0.2">
      <c r="A24" s="129"/>
      <c r="B24" s="79">
        <v>35</v>
      </c>
      <c r="C24" s="204">
        <v>0</v>
      </c>
      <c r="D24" s="205">
        <v>0</v>
      </c>
      <c r="E24" s="119">
        <v>0</v>
      </c>
      <c r="F24" s="120">
        <f t="shared" si="0"/>
        <v>35</v>
      </c>
      <c r="G24" s="144">
        <v>44971</v>
      </c>
      <c r="H24" s="79">
        <v>35</v>
      </c>
      <c r="I24" s="122">
        <v>0</v>
      </c>
      <c r="J24" s="123" t="s">
        <v>174</v>
      </c>
      <c r="K24" s="124" t="s">
        <v>175</v>
      </c>
      <c r="L24" s="85" t="s">
        <v>187</v>
      </c>
      <c r="M24" s="86">
        <v>44971</v>
      </c>
      <c r="N24" s="180"/>
    </row>
    <row r="25" spans="1:14" x14ac:dyDescent="0.2">
      <c r="A25" s="129"/>
      <c r="B25" s="79">
        <v>370</v>
      </c>
      <c r="C25" s="204">
        <v>0</v>
      </c>
      <c r="D25" s="205">
        <v>0</v>
      </c>
      <c r="E25" s="119">
        <v>0</v>
      </c>
      <c r="F25" s="120">
        <f t="shared" si="0"/>
        <v>370</v>
      </c>
      <c r="G25" s="144">
        <v>44973</v>
      </c>
      <c r="H25" s="79">
        <v>370</v>
      </c>
      <c r="I25" s="122">
        <v>0</v>
      </c>
      <c r="J25" s="123" t="s">
        <v>174</v>
      </c>
      <c r="K25" s="124" t="s">
        <v>175</v>
      </c>
      <c r="L25" s="85" t="s">
        <v>188</v>
      </c>
      <c r="M25" s="86">
        <v>44973</v>
      </c>
      <c r="N25" s="180"/>
    </row>
    <row r="26" spans="1:14" x14ac:dyDescent="0.2">
      <c r="A26" s="129"/>
      <c r="B26" s="79">
        <v>250</v>
      </c>
      <c r="C26" s="204">
        <v>0</v>
      </c>
      <c r="D26" s="205">
        <v>0</v>
      </c>
      <c r="E26" s="119">
        <v>0</v>
      </c>
      <c r="F26" s="120">
        <f t="shared" si="0"/>
        <v>250</v>
      </c>
      <c r="G26" s="144">
        <v>44973</v>
      </c>
      <c r="H26" s="79">
        <v>250</v>
      </c>
      <c r="I26" s="122">
        <v>0</v>
      </c>
      <c r="J26" s="123" t="s">
        <v>174</v>
      </c>
      <c r="K26" s="124" t="s">
        <v>175</v>
      </c>
      <c r="L26" s="85" t="s">
        <v>189</v>
      </c>
      <c r="M26" s="86">
        <v>44973</v>
      </c>
      <c r="N26" s="180"/>
    </row>
    <row r="27" spans="1:14" x14ac:dyDescent="0.2">
      <c r="A27" s="129"/>
      <c r="B27" s="79">
        <v>700</v>
      </c>
      <c r="C27" s="204">
        <v>0</v>
      </c>
      <c r="D27" s="205">
        <v>0</v>
      </c>
      <c r="E27" s="119">
        <v>0</v>
      </c>
      <c r="F27" s="120">
        <f t="shared" si="0"/>
        <v>700</v>
      </c>
      <c r="G27" s="144">
        <v>44981</v>
      </c>
      <c r="H27" s="79">
        <v>700</v>
      </c>
      <c r="I27" s="122">
        <v>0</v>
      </c>
      <c r="J27" s="123" t="s">
        <v>174</v>
      </c>
      <c r="K27" s="124" t="s">
        <v>175</v>
      </c>
      <c r="L27" s="85" t="s">
        <v>190</v>
      </c>
      <c r="M27" s="86">
        <v>44981</v>
      </c>
      <c r="N27" s="180"/>
    </row>
    <row r="28" spans="1:14" x14ac:dyDescent="0.2">
      <c r="A28" s="129"/>
      <c r="B28" s="79">
        <v>700</v>
      </c>
      <c r="C28" s="204">
        <v>0</v>
      </c>
      <c r="D28" s="205">
        <v>0</v>
      </c>
      <c r="E28" s="119">
        <v>0</v>
      </c>
      <c r="F28" s="120">
        <f t="shared" si="0"/>
        <v>700</v>
      </c>
      <c r="G28" s="144">
        <v>44985</v>
      </c>
      <c r="H28" s="79">
        <v>700</v>
      </c>
      <c r="I28" s="122">
        <v>0</v>
      </c>
      <c r="J28" s="123" t="s">
        <v>174</v>
      </c>
      <c r="K28" s="124" t="s">
        <v>175</v>
      </c>
      <c r="L28" s="85" t="s">
        <v>191</v>
      </c>
      <c r="M28" s="86">
        <v>44985</v>
      </c>
      <c r="N28" s="180"/>
    </row>
    <row r="29" spans="1:14" x14ac:dyDescent="0.2">
      <c r="A29" s="129"/>
      <c r="B29" s="79">
        <v>1300</v>
      </c>
      <c r="C29" s="204">
        <v>0</v>
      </c>
      <c r="D29" s="205">
        <v>0</v>
      </c>
      <c r="E29" s="119">
        <v>0</v>
      </c>
      <c r="F29" s="120">
        <f t="shared" si="0"/>
        <v>1300</v>
      </c>
      <c r="G29" s="144">
        <v>44972</v>
      </c>
      <c r="H29" s="79">
        <v>1300</v>
      </c>
      <c r="I29" s="122">
        <v>0</v>
      </c>
      <c r="J29" s="123" t="s">
        <v>174</v>
      </c>
      <c r="K29" s="124" t="s">
        <v>175</v>
      </c>
      <c r="L29" s="85" t="s">
        <v>192</v>
      </c>
      <c r="M29" s="86">
        <v>44972</v>
      </c>
      <c r="N29" s="180"/>
    </row>
    <row r="30" spans="1:14" x14ac:dyDescent="0.2">
      <c r="A30" s="114"/>
      <c r="B30" s="79"/>
      <c r="C30" s="204">
        <v>0</v>
      </c>
      <c r="D30" s="205">
        <v>0</v>
      </c>
      <c r="E30" s="119">
        <v>0</v>
      </c>
      <c r="F30" s="120">
        <f t="shared" si="0"/>
        <v>0</v>
      </c>
      <c r="G30" s="145"/>
      <c r="H30" s="79"/>
      <c r="I30" s="122"/>
      <c r="J30" s="123"/>
      <c r="K30" s="124"/>
      <c r="L30" s="85"/>
      <c r="M30" s="86"/>
      <c r="N30" s="180"/>
    </row>
    <row r="31" spans="1:14" x14ac:dyDescent="0.2">
      <c r="A31" s="58" t="s">
        <v>81</v>
      </c>
      <c r="B31" s="79">
        <v>1300</v>
      </c>
      <c r="C31" s="204">
        <v>0</v>
      </c>
      <c r="D31" s="205">
        <v>0</v>
      </c>
      <c r="E31" s="119">
        <v>0</v>
      </c>
      <c r="F31" s="120">
        <f t="shared" si="0"/>
        <v>1300</v>
      </c>
      <c r="G31" s="144">
        <v>44991</v>
      </c>
      <c r="H31" s="79">
        <v>1300</v>
      </c>
      <c r="I31" s="122">
        <v>0</v>
      </c>
      <c r="J31" s="123" t="s">
        <v>174</v>
      </c>
      <c r="K31" s="124" t="s">
        <v>175</v>
      </c>
      <c r="L31" s="85" t="s">
        <v>193</v>
      </c>
      <c r="M31" s="86">
        <v>44991</v>
      </c>
      <c r="N31" s="87"/>
    </row>
    <row r="32" spans="1:14" x14ac:dyDescent="0.2">
      <c r="A32" s="129"/>
      <c r="B32" s="79">
        <v>1800</v>
      </c>
      <c r="C32" s="204">
        <v>0</v>
      </c>
      <c r="D32" s="205">
        <v>0</v>
      </c>
      <c r="E32" s="119">
        <v>0</v>
      </c>
      <c r="F32" s="120">
        <f t="shared" si="0"/>
        <v>1800</v>
      </c>
      <c r="G32" s="144">
        <v>45009</v>
      </c>
      <c r="H32" s="79">
        <v>1800</v>
      </c>
      <c r="I32" s="122">
        <v>0</v>
      </c>
      <c r="J32" s="123" t="s">
        <v>174</v>
      </c>
      <c r="K32" s="124" t="s">
        <v>175</v>
      </c>
      <c r="L32" s="85" t="s">
        <v>194</v>
      </c>
      <c r="M32" s="86">
        <v>45009</v>
      </c>
      <c r="N32" s="87"/>
    </row>
    <row r="33" spans="1:14" x14ac:dyDescent="0.2">
      <c r="A33" s="129"/>
      <c r="B33" s="79">
        <v>9100</v>
      </c>
      <c r="C33" s="204">
        <v>0</v>
      </c>
      <c r="D33" s="205">
        <v>0</v>
      </c>
      <c r="E33" s="119">
        <v>0</v>
      </c>
      <c r="F33" s="120">
        <f t="shared" si="0"/>
        <v>9100</v>
      </c>
      <c r="G33" s="144">
        <v>45012</v>
      </c>
      <c r="H33" s="79">
        <v>9100</v>
      </c>
      <c r="I33" s="122">
        <v>0</v>
      </c>
      <c r="J33" s="123" t="s">
        <v>174</v>
      </c>
      <c r="K33" s="124" t="s">
        <v>175</v>
      </c>
      <c r="L33" s="85" t="s">
        <v>195</v>
      </c>
      <c r="M33" s="86">
        <v>45012</v>
      </c>
      <c r="N33" s="87"/>
    </row>
    <row r="34" spans="1:14" x14ac:dyDescent="0.2">
      <c r="A34" s="129"/>
      <c r="B34" s="79">
        <v>3300</v>
      </c>
      <c r="C34" s="204">
        <v>0</v>
      </c>
      <c r="D34" s="205">
        <v>0</v>
      </c>
      <c r="E34" s="119">
        <v>0</v>
      </c>
      <c r="F34" s="120">
        <f t="shared" si="0"/>
        <v>3300</v>
      </c>
      <c r="G34" s="144">
        <v>45013</v>
      </c>
      <c r="H34" s="79">
        <v>3300</v>
      </c>
      <c r="I34" s="122">
        <v>0</v>
      </c>
      <c r="J34" s="123" t="s">
        <v>174</v>
      </c>
      <c r="K34" s="124" t="s">
        <v>175</v>
      </c>
      <c r="L34" s="85" t="s">
        <v>196</v>
      </c>
      <c r="M34" s="86">
        <v>45013</v>
      </c>
      <c r="N34" s="87"/>
    </row>
    <row r="35" spans="1:14" x14ac:dyDescent="0.2">
      <c r="A35" s="129"/>
      <c r="B35" s="79">
        <v>3100</v>
      </c>
      <c r="C35" s="204">
        <v>0</v>
      </c>
      <c r="D35" s="205">
        <v>0</v>
      </c>
      <c r="E35" s="119">
        <v>0</v>
      </c>
      <c r="F35" s="120">
        <f t="shared" si="0"/>
        <v>3100</v>
      </c>
      <c r="G35" s="144">
        <v>45014</v>
      </c>
      <c r="H35" s="79">
        <v>3100</v>
      </c>
      <c r="I35" s="122">
        <v>0</v>
      </c>
      <c r="J35" s="123" t="s">
        <v>174</v>
      </c>
      <c r="K35" s="124" t="s">
        <v>175</v>
      </c>
      <c r="L35" s="85" t="s">
        <v>197</v>
      </c>
      <c r="M35" s="86">
        <v>45014</v>
      </c>
      <c r="N35" s="87"/>
    </row>
    <row r="36" spans="1:14" x14ac:dyDescent="0.2">
      <c r="A36" s="129"/>
      <c r="B36" s="79">
        <v>20000</v>
      </c>
      <c r="C36" s="204">
        <v>0</v>
      </c>
      <c r="D36" s="205">
        <v>0</v>
      </c>
      <c r="E36" s="119">
        <v>0</v>
      </c>
      <c r="F36" s="120">
        <f t="shared" si="0"/>
        <v>20000</v>
      </c>
      <c r="G36" s="144">
        <v>45015</v>
      </c>
      <c r="H36" s="79">
        <v>20000</v>
      </c>
      <c r="I36" s="122">
        <v>0</v>
      </c>
      <c r="J36" s="123" t="s">
        <v>174</v>
      </c>
      <c r="K36" s="124" t="s">
        <v>175</v>
      </c>
      <c r="L36" s="85" t="s">
        <v>198</v>
      </c>
      <c r="M36" s="86">
        <v>45015</v>
      </c>
      <c r="N36" s="87"/>
    </row>
    <row r="37" spans="1:14" x14ac:dyDescent="0.2">
      <c r="A37" s="114"/>
      <c r="B37" s="79"/>
      <c r="C37" s="204">
        <v>0</v>
      </c>
      <c r="D37" s="205">
        <v>0</v>
      </c>
      <c r="E37" s="119">
        <v>0</v>
      </c>
      <c r="F37" s="120">
        <f t="shared" si="0"/>
        <v>0</v>
      </c>
      <c r="G37" s="145"/>
      <c r="H37" s="79"/>
      <c r="I37" s="122"/>
      <c r="J37" s="123"/>
      <c r="K37" s="124"/>
      <c r="L37" s="85"/>
      <c r="M37" s="86"/>
      <c r="N37" s="87"/>
    </row>
    <row r="38" spans="1:14" ht="12.75" customHeight="1" x14ac:dyDescent="0.2">
      <c r="A38" s="58" t="s">
        <v>82</v>
      </c>
      <c r="B38" s="79">
        <v>20390</v>
      </c>
      <c r="C38" s="204">
        <v>0</v>
      </c>
      <c r="D38" s="205">
        <v>0</v>
      </c>
      <c r="E38" s="119">
        <v>0</v>
      </c>
      <c r="F38" s="120">
        <f t="shared" si="0"/>
        <v>20390</v>
      </c>
      <c r="G38" s="144">
        <v>45033</v>
      </c>
      <c r="H38" s="79">
        <v>20390</v>
      </c>
      <c r="I38" s="122">
        <v>0</v>
      </c>
      <c r="J38" s="123" t="s">
        <v>174</v>
      </c>
      <c r="K38" s="124" t="s">
        <v>175</v>
      </c>
      <c r="L38" s="85" t="s">
        <v>200</v>
      </c>
      <c r="M38" s="86">
        <v>45033</v>
      </c>
      <c r="N38" s="87"/>
    </row>
    <row r="39" spans="1:14" ht="12.75" customHeight="1" x14ac:dyDescent="0.2">
      <c r="A39" s="129"/>
      <c r="B39" s="79">
        <v>50</v>
      </c>
      <c r="C39" s="204">
        <v>0</v>
      </c>
      <c r="D39" s="205">
        <v>0</v>
      </c>
      <c r="E39" s="119">
        <v>0</v>
      </c>
      <c r="F39" s="120">
        <f t="shared" si="0"/>
        <v>50</v>
      </c>
      <c r="G39" s="144">
        <v>45033</v>
      </c>
      <c r="H39" s="79">
        <v>50</v>
      </c>
      <c r="I39" s="122">
        <v>0</v>
      </c>
      <c r="J39" s="123" t="s">
        <v>174</v>
      </c>
      <c r="K39" s="124" t="s">
        <v>175</v>
      </c>
      <c r="L39" s="85" t="s">
        <v>201</v>
      </c>
      <c r="M39" s="86">
        <v>45033</v>
      </c>
      <c r="N39" s="87"/>
    </row>
    <row r="40" spans="1:14" ht="12.75" customHeight="1" x14ac:dyDescent="0.2">
      <c r="A40" s="129"/>
      <c r="B40" s="79">
        <v>700</v>
      </c>
      <c r="C40" s="204">
        <v>0</v>
      </c>
      <c r="D40" s="205">
        <v>0</v>
      </c>
      <c r="E40" s="119">
        <v>0</v>
      </c>
      <c r="F40" s="120">
        <f t="shared" si="0"/>
        <v>700</v>
      </c>
      <c r="G40" s="144">
        <v>45036</v>
      </c>
      <c r="H40" s="79">
        <v>700</v>
      </c>
      <c r="I40" s="122">
        <v>0</v>
      </c>
      <c r="J40" s="123" t="s">
        <v>174</v>
      </c>
      <c r="K40" s="124" t="s">
        <v>175</v>
      </c>
      <c r="L40" s="85" t="s">
        <v>202</v>
      </c>
      <c r="M40" s="86">
        <v>45036</v>
      </c>
      <c r="N40" s="87"/>
    </row>
    <row r="41" spans="1:14" ht="12.75" customHeight="1" x14ac:dyDescent="0.2">
      <c r="A41" s="129"/>
      <c r="B41" s="79">
        <v>1200</v>
      </c>
      <c r="C41" s="204">
        <v>0</v>
      </c>
      <c r="D41" s="205">
        <v>0</v>
      </c>
      <c r="E41" s="119">
        <v>0</v>
      </c>
      <c r="F41" s="120">
        <f t="shared" si="0"/>
        <v>1200</v>
      </c>
      <c r="G41" s="144">
        <v>45037</v>
      </c>
      <c r="H41" s="79">
        <v>1200</v>
      </c>
      <c r="I41" s="122">
        <v>0</v>
      </c>
      <c r="J41" s="123" t="s">
        <v>174</v>
      </c>
      <c r="K41" s="124" t="s">
        <v>175</v>
      </c>
      <c r="L41" s="85" t="s">
        <v>203</v>
      </c>
      <c r="M41" s="86">
        <v>45037</v>
      </c>
      <c r="N41" s="87"/>
    </row>
    <row r="42" spans="1:14" ht="12.75" customHeight="1" x14ac:dyDescent="0.2">
      <c r="A42" s="129"/>
      <c r="B42" s="79">
        <v>1200</v>
      </c>
      <c r="C42" s="204">
        <v>0</v>
      </c>
      <c r="D42" s="205">
        <v>0</v>
      </c>
      <c r="E42" s="119">
        <v>0</v>
      </c>
      <c r="F42" s="120">
        <f t="shared" si="0"/>
        <v>1200</v>
      </c>
      <c r="G42" s="144">
        <v>45040</v>
      </c>
      <c r="H42" s="79">
        <v>1200</v>
      </c>
      <c r="I42" s="122">
        <v>0</v>
      </c>
      <c r="J42" s="123" t="s">
        <v>174</v>
      </c>
      <c r="K42" s="124" t="s">
        <v>175</v>
      </c>
      <c r="L42" s="85" t="s">
        <v>204</v>
      </c>
      <c r="M42" s="86">
        <v>45040</v>
      </c>
      <c r="N42" s="87"/>
    </row>
    <row r="43" spans="1:14" ht="12.75" customHeight="1" x14ac:dyDescent="0.2">
      <c r="A43" s="129"/>
      <c r="B43" s="79">
        <v>1200</v>
      </c>
      <c r="C43" s="204">
        <v>0</v>
      </c>
      <c r="D43" s="205">
        <v>0</v>
      </c>
      <c r="E43" s="119">
        <v>0</v>
      </c>
      <c r="F43" s="120">
        <f t="shared" si="0"/>
        <v>1200</v>
      </c>
      <c r="G43" s="144">
        <v>45042</v>
      </c>
      <c r="H43" s="79">
        <v>1200</v>
      </c>
      <c r="I43" s="122">
        <v>0</v>
      </c>
      <c r="J43" s="123" t="s">
        <v>174</v>
      </c>
      <c r="K43" s="124" t="s">
        <v>175</v>
      </c>
      <c r="L43" s="85" t="s">
        <v>205</v>
      </c>
      <c r="M43" s="86">
        <v>45042</v>
      </c>
      <c r="N43" s="87"/>
    </row>
    <row r="44" spans="1:14" ht="12.75" customHeight="1" x14ac:dyDescent="0.2">
      <c r="A44" s="129"/>
      <c r="B44" s="79">
        <v>3600</v>
      </c>
      <c r="C44" s="204">
        <v>0</v>
      </c>
      <c r="D44" s="205">
        <v>0</v>
      </c>
      <c r="E44" s="119">
        <v>0</v>
      </c>
      <c r="F44" s="120">
        <f t="shared" si="0"/>
        <v>3600</v>
      </c>
      <c r="G44" s="144">
        <v>45043</v>
      </c>
      <c r="H44" s="79">
        <v>3600</v>
      </c>
      <c r="I44" s="122">
        <v>0</v>
      </c>
      <c r="J44" s="123" t="s">
        <v>174</v>
      </c>
      <c r="K44" s="124" t="s">
        <v>175</v>
      </c>
      <c r="L44" s="85" t="s">
        <v>206</v>
      </c>
      <c r="M44" s="86">
        <v>45043</v>
      </c>
      <c r="N44" s="87"/>
    </row>
    <row r="45" spans="1:14" ht="12.75" customHeight="1" x14ac:dyDescent="0.2">
      <c r="A45" s="129"/>
      <c r="B45" s="79">
        <v>1550</v>
      </c>
      <c r="C45" s="204">
        <v>0</v>
      </c>
      <c r="D45" s="205">
        <v>0</v>
      </c>
      <c r="E45" s="119">
        <v>0</v>
      </c>
      <c r="F45" s="120">
        <f t="shared" si="0"/>
        <v>1550</v>
      </c>
      <c r="G45" s="144">
        <v>45044</v>
      </c>
      <c r="H45" s="79">
        <v>1550</v>
      </c>
      <c r="I45" s="122">
        <v>0</v>
      </c>
      <c r="J45" s="123" t="s">
        <v>174</v>
      </c>
      <c r="K45" s="124" t="s">
        <v>175</v>
      </c>
      <c r="L45" s="85" t="s">
        <v>199</v>
      </c>
      <c r="M45" s="86">
        <v>45018</v>
      </c>
      <c r="N45" s="87"/>
    </row>
    <row r="46" spans="1:14" x14ac:dyDescent="0.2">
      <c r="A46" s="114"/>
      <c r="B46" s="79"/>
      <c r="C46" s="204">
        <v>0</v>
      </c>
      <c r="D46" s="205">
        <v>0</v>
      </c>
      <c r="E46" s="119">
        <v>0</v>
      </c>
      <c r="F46" s="120">
        <f t="shared" si="0"/>
        <v>0</v>
      </c>
      <c r="G46" s="145"/>
      <c r="H46" s="79"/>
      <c r="I46" s="122">
        <v>0</v>
      </c>
      <c r="J46" s="123" t="s">
        <v>174</v>
      </c>
      <c r="K46" s="124" t="s">
        <v>175</v>
      </c>
      <c r="L46" s="85"/>
      <c r="M46" s="86"/>
      <c r="N46" s="87"/>
    </row>
    <row r="47" spans="1:14" x14ac:dyDescent="0.2">
      <c r="A47" s="59" t="s">
        <v>83</v>
      </c>
      <c r="B47" s="79">
        <v>35</v>
      </c>
      <c r="C47" s="204">
        <v>0</v>
      </c>
      <c r="D47" s="205">
        <v>0</v>
      </c>
      <c r="E47" s="119">
        <v>0</v>
      </c>
      <c r="F47" s="120">
        <f t="shared" si="0"/>
        <v>35</v>
      </c>
      <c r="G47" s="144">
        <v>45048</v>
      </c>
      <c r="H47" s="79">
        <v>35</v>
      </c>
      <c r="I47" s="122">
        <v>0</v>
      </c>
      <c r="J47" s="123" t="s">
        <v>174</v>
      </c>
      <c r="K47" s="124" t="s">
        <v>175</v>
      </c>
      <c r="L47" s="85" t="s">
        <v>207</v>
      </c>
      <c r="M47" s="86">
        <v>45048</v>
      </c>
      <c r="N47" s="87"/>
    </row>
    <row r="48" spans="1:14" x14ac:dyDescent="0.2">
      <c r="A48" s="130"/>
      <c r="B48" s="79">
        <v>850</v>
      </c>
      <c r="C48" s="204">
        <v>0</v>
      </c>
      <c r="D48" s="205">
        <v>0</v>
      </c>
      <c r="E48" s="119">
        <v>0</v>
      </c>
      <c r="F48" s="120">
        <f t="shared" si="0"/>
        <v>850</v>
      </c>
      <c r="G48" s="144">
        <v>45050</v>
      </c>
      <c r="H48" s="79">
        <v>850</v>
      </c>
      <c r="I48" s="122">
        <v>0</v>
      </c>
      <c r="J48" s="123" t="s">
        <v>174</v>
      </c>
      <c r="K48" s="124" t="s">
        <v>175</v>
      </c>
      <c r="L48" s="85" t="s">
        <v>208</v>
      </c>
      <c r="M48" s="86">
        <v>45050</v>
      </c>
      <c r="N48" s="87"/>
    </row>
    <row r="49" spans="1:14" x14ac:dyDescent="0.2">
      <c r="A49" s="130"/>
      <c r="B49" s="79">
        <v>2400</v>
      </c>
      <c r="C49" s="204">
        <v>0</v>
      </c>
      <c r="D49" s="205">
        <v>0</v>
      </c>
      <c r="E49" s="119">
        <v>0</v>
      </c>
      <c r="F49" s="120">
        <f t="shared" si="0"/>
        <v>2400</v>
      </c>
      <c r="G49" s="144">
        <v>45058</v>
      </c>
      <c r="H49" s="79">
        <v>2400</v>
      </c>
      <c r="I49" s="122">
        <v>0</v>
      </c>
      <c r="J49" s="123" t="s">
        <v>174</v>
      </c>
      <c r="K49" s="124" t="s">
        <v>175</v>
      </c>
      <c r="L49" s="85" t="s">
        <v>209</v>
      </c>
      <c r="M49" s="86">
        <v>45058</v>
      </c>
      <c r="N49" s="87"/>
    </row>
    <row r="50" spans="1:14" x14ac:dyDescent="0.2">
      <c r="A50" s="130"/>
      <c r="B50" s="79">
        <v>500</v>
      </c>
      <c r="C50" s="204">
        <v>0</v>
      </c>
      <c r="D50" s="205">
        <v>0</v>
      </c>
      <c r="E50" s="119">
        <v>0</v>
      </c>
      <c r="F50" s="120">
        <f t="shared" si="0"/>
        <v>500</v>
      </c>
      <c r="G50" s="144">
        <v>45062</v>
      </c>
      <c r="H50" s="79">
        <v>500</v>
      </c>
      <c r="I50" s="122">
        <v>0</v>
      </c>
      <c r="J50" s="123" t="s">
        <v>174</v>
      </c>
      <c r="K50" s="124" t="s">
        <v>175</v>
      </c>
      <c r="L50" s="85" t="s">
        <v>210</v>
      </c>
      <c r="M50" s="86">
        <v>45062</v>
      </c>
      <c r="N50" s="87"/>
    </row>
    <row r="51" spans="1:14" x14ac:dyDescent="0.2">
      <c r="A51" s="130"/>
      <c r="B51" s="79">
        <v>34450</v>
      </c>
      <c r="C51" s="204">
        <v>0</v>
      </c>
      <c r="D51" s="205">
        <v>0</v>
      </c>
      <c r="E51" s="119">
        <v>0</v>
      </c>
      <c r="F51" s="120">
        <f t="shared" si="0"/>
        <v>34450</v>
      </c>
      <c r="G51" s="144">
        <v>45068</v>
      </c>
      <c r="H51" s="79">
        <v>34450</v>
      </c>
      <c r="I51" s="122">
        <v>0</v>
      </c>
      <c r="J51" s="123" t="s">
        <v>174</v>
      </c>
      <c r="K51" s="124" t="s">
        <v>175</v>
      </c>
      <c r="L51" s="85" t="s">
        <v>212</v>
      </c>
      <c r="M51" s="86">
        <v>45068</v>
      </c>
      <c r="N51" s="87"/>
    </row>
    <row r="52" spans="1:14" x14ac:dyDescent="0.2">
      <c r="A52" s="130"/>
      <c r="B52" s="79">
        <v>35</v>
      </c>
      <c r="C52" s="204">
        <v>0</v>
      </c>
      <c r="D52" s="205">
        <v>0</v>
      </c>
      <c r="E52" s="119">
        <v>0</v>
      </c>
      <c r="F52" s="120">
        <f t="shared" si="0"/>
        <v>35</v>
      </c>
      <c r="G52" s="144">
        <v>45063</v>
      </c>
      <c r="H52" s="79">
        <v>35</v>
      </c>
      <c r="I52" s="122">
        <v>0</v>
      </c>
      <c r="J52" s="123" t="s">
        <v>174</v>
      </c>
      <c r="K52" s="124" t="s">
        <v>175</v>
      </c>
      <c r="L52" s="85" t="s">
        <v>211</v>
      </c>
      <c r="M52" s="86">
        <v>45063</v>
      </c>
      <c r="N52" s="87"/>
    </row>
    <row r="53" spans="1:14" x14ac:dyDescent="0.2">
      <c r="A53" s="130"/>
      <c r="B53" s="79">
        <v>3600</v>
      </c>
      <c r="C53" s="204">
        <v>0</v>
      </c>
      <c r="D53" s="205">
        <v>0</v>
      </c>
      <c r="E53" s="119">
        <v>0</v>
      </c>
      <c r="F53" s="120">
        <f t="shared" si="0"/>
        <v>3600</v>
      </c>
      <c r="G53" s="144">
        <v>45070</v>
      </c>
      <c r="H53" s="79">
        <v>3600</v>
      </c>
      <c r="I53" s="122">
        <v>0</v>
      </c>
      <c r="J53" s="123" t="s">
        <v>174</v>
      </c>
      <c r="K53" s="124" t="s">
        <v>175</v>
      </c>
      <c r="L53" s="85" t="s">
        <v>213</v>
      </c>
      <c r="M53" s="86">
        <v>45070</v>
      </c>
      <c r="N53" s="87"/>
    </row>
    <row r="54" spans="1:14" x14ac:dyDescent="0.2">
      <c r="A54" s="130"/>
      <c r="B54" s="79">
        <v>14400</v>
      </c>
      <c r="C54" s="204">
        <v>0</v>
      </c>
      <c r="D54" s="205">
        <v>0</v>
      </c>
      <c r="E54" s="119">
        <v>0</v>
      </c>
      <c r="F54" s="120">
        <f t="shared" si="0"/>
        <v>14400</v>
      </c>
      <c r="G54" s="144">
        <v>45071</v>
      </c>
      <c r="H54" s="79">
        <v>14400</v>
      </c>
      <c r="I54" s="122">
        <v>0</v>
      </c>
      <c r="J54" s="123" t="s">
        <v>174</v>
      </c>
      <c r="K54" s="124" t="s">
        <v>175</v>
      </c>
      <c r="L54" s="85" t="s">
        <v>214</v>
      </c>
      <c r="M54" s="86">
        <v>45071</v>
      </c>
      <c r="N54" s="87"/>
    </row>
    <row r="55" spans="1:14" x14ac:dyDescent="0.2">
      <c r="A55" s="130"/>
      <c r="B55" s="79">
        <v>850</v>
      </c>
      <c r="C55" s="204">
        <v>0</v>
      </c>
      <c r="D55" s="205">
        <v>0</v>
      </c>
      <c r="E55" s="119">
        <v>0</v>
      </c>
      <c r="F55" s="120">
        <f t="shared" si="0"/>
        <v>850</v>
      </c>
      <c r="G55" s="144">
        <v>45072</v>
      </c>
      <c r="H55" s="79">
        <v>850</v>
      </c>
      <c r="I55" s="122">
        <v>0</v>
      </c>
      <c r="J55" s="123" t="s">
        <v>174</v>
      </c>
      <c r="K55" s="124" t="s">
        <v>175</v>
      </c>
      <c r="L55" s="85" t="s">
        <v>215</v>
      </c>
      <c r="M55" s="86">
        <v>45072</v>
      </c>
      <c r="N55" s="87"/>
    </row>
    <row r="56" spans="1:14" x14ac:dyDescent="0.2">
      <c r="A56" s="130"/>
      <c r="B56" s="79">
        <v>1300</v>
      </c>
      <c r="C56" s="204">
        <v>0</v>
      </c>
      <c r="D56" s="205">
        <v>0</v>
      </c>
      <c r="E56" s="119">
        <v>0</v>
      </c>
      <c r="F56" s="120">
        <f t="shared" si="0"/>
        <v>1300</v>
      </c>
      <c r="G56" s="144">
        <v>45075</v>
      </c>
      <c r="H56" s="79">
        <v>1300</v>
      </c>
      <c r="I56" s="122">
        <v>0</v>
      </c>
      <c r="J56" s="123" t="s">
        <v>174</v>
      </c>
      <c r="K56" s="124" t="s">
        <v>175</v>
      </c>
      <c r="L56" s="85" t="s">
        <v>216</v>
      </c>
      <c r="M56" s="86">
        <v>45289</v>
      </c>
      <c r="N56" s="87"/>
    </row>
    <row r="57" spans="1:14" x14ac:dyDescent="0.2">
      <c r="A57" s="130"/>
      <c r="B57" s="79">
        <v>500</v>
      </c>
      <c r="C57" s="204">
        <v>0</v>
      </c>
      <c r="D57" s="205">
        <v>0</v>
      </c>
      <c r="E57" s="119">
        <v>0</v>
      </c>
      <c r="F57" s="120">
        <f t="shared" si="0"/>
        <v>500</v>
      </c>
      <c r="G57" s="144">
        <v>45076</v>
      </c>
      <c r="H57" s="79">
        <v>500</v>
      </c>
      <c r="I57" s="122">
        <v>0</v>
      </c>
      <c r="J57" s="123" t="s">
        <v>174</v>
      </c>
      <c r="K57" s="124" t="s">
        <v>175</v>
      </c>
      <c r="L57" s="85" t="s">
        <v>217</v>
      </c>
      <c r="M57" s="86">
        <v>45076</v>
      </c>
      <c r="N57" s="87"/>
    </row>
    <row r="58" spans="1:14" x14ac:dyDescent="0.2">
      <c r="A58" s="130"/>
      <c r="B58" s="79">
        <v>22400</v>
      </c>
      <c r="C58" s="204">
        <v>0</v>
      </c>
      <c r="D58" s="205">
        <v>0</v>
      </c>
      <c r="E58" s="119">
        <v>0</v>
      </c>
      <c r="F58" s="120">
        <f t="shared" si="0"/>
        <v>22400</v>
      </c>
      <c r="G58" s="144">
        <v>45076</v>
      </c>
      <c r="H58" s="79">
        <v>22400</v>
      </c>
      <c r="I58" s="122">
        <v>0</v>
      </c>
      <c r="J58" s="123" t="s">
        <v>174</v>
      </c>
      <c r="K58" s="124" t="s">
        <v>175</v>
      </c>
      <c r="L58" s="85" t="s">
        <v>218</v>
      </c>
      <c r="M58" s="86">
        <v>45076</v>
      </c>
      <c r="N58" s="87"/>
    </row>
    <row r="59" spans="1:14" x14ac:dyDescent="0.2">
      <c r="A59" s="130"/>
      <c r="B59" s="79">
        <v>3600</v>
      </c>
      <c r="C59" s="204">
        <v>0</v>
      </c>
      <c r="D59" s="205">
        <v>0</v>
      </c>
      <c r="E59" s="119">
        <v>0</v>
      </c>
      <c r="F59" s="120">
        <f t="shared" si="0"/>
        <v>3600</v>
      </c>
      <c r="G59" s="144">
        <v>45289</v>
      </c>
      <c r="H59" s="79">
        <v>3600</v>
      </c>
      <c r="I59" s="122">
        <v>0</v>
      </c>
      <c r="J59" s="123" t="s">
        <v>174</v>
      </c>
      <c r="K59" s="124" t="s">
        <v>175</v>
      </c>
      <c r="L59" s="85" t="s">
        <v>219</v>
      </c>
      <c r="M59" s="86">
        <v>45289</v>
      </c>
      <c r="N59" s="87"/>
    </row>
    <row r="60" spans="1:14" x14ac:dyDescent="0.2">
      <c r="A60" s="130"/>
      <c r="B60" s="79">
        <v>850</v>
      </c>
      <c r="C60" s="204">
        <v>0</v>
      </c>
      <c r="D60" s="205">
        <v>0</v>
      </c>
      <c r="E60" s="119">
        <v>0</v>
      </c>
      <c r="F60" s="120">
        <f t="shared" si="0"/>
        <v>850</v>
      </c>
      <c r="G60" s="144">
        <v>45077</v>
      </c>
      <c r="H60" s="79">
        <v>850</v>
      </c>
      <c r="I60" s="122">
        <v>0</v>
      </c>
      <c r="J60" s="123" t="s">
        <v>174</v>
      </c>
      <c r="K60" s="124" t="s">
        <v>175</v>
      </c>
      <c r="L60" s="85" t="s">
        <v>220</v>
      </c>
      <c r="M60" s="86">
        <v>45077</v>
      </c>
      <c r="N60" s="87"/>
    </row>
    <row r="61" spans="1:14" x14ac:dyDescent="0.2">
      <c r="A61" s="130"/>
      <c r="B61" s="79"/>
      <c r="C61" s="204">
        <v>0</v>
      </c>
      <c r="D61" s="205">
        <v>0</v>
      </c>
      <c r="E61" s="119">
        <v>0</v>
      </c>
      <c r="F61" s="120">
        <f t="shared" si="0"/>
        <v>0</v>
      </c>
      <c r="G61" s="144"/>
      <c r="H61" s="79"/>
      <c r="I61" s="122"/>
      <c r="J61" s="123"/>
      <c r="K61" s="124"/>
      <c r="L61" s="85"/>
      <c r="M61" s="86"/>
      <c r="N61" s="87"/>
    </row>
    <row r="62" spans="1:14" x14ac:dyDescent="0.2">
      <c r="A62" s="113"/>
      <c r="B62" s="79"/>
      <c r="C62" s="204">
        <v>0</v>
      </c>
      <c r="D62" s="205">
        <v>0</v>
      </c>
      <c r="E62" s="119">
        <v>0</v>
      </c>
      <c r="F62" s="120">
        <f t="shared" si="0"/>
        <v>0</v>
      </c>
      <c r="G62" s="145"/>
      <c r="H62" s="79"/>
      <c r="I62" s="122"/>
      <c r="J62" s="123"/>
      <c r="K62" s="124"/>
      <c r="L62" s="85"/>
      <c r="M62" s="86"/>
      <c r="N62" s="87"/>
    </row>
    <row r="63" spans="1:14" x14ac:dyDescent="0.2">
      <c r="A63" s="58" t="s">
        <v>317</v>
      </c>
      <c r="B63" s="79">
        <v>1800</v>
      </c>
      <c r="C63" s="204">
        <v>0</v>
      </c>
      <c r="D63" s="205">
        <v>0</v>
      </c>
      <c r="E63" s="119">
        <v>0</v>
      </c>
      <c r="F63" s="120">
        <f t="shared" si="0"/>
        <v>1800</v>
      </c>
      <c r="G63" s="144">
        <v>45082</v>
      </c>
      <c r="H63" s="79">
        <v>1800</v>
      </c>
      <c r="I63" s="122">
        <v>0</v>
      </c>
      <c r="J63" s="123" t="s">
        <v>174</v>
      </c>
      <c r="K63" s="124" t="s">
        <v>175</v>
      </c>
      <c r="L63" s="85" t="s">
        <v>221</v>
      </c>
      <c r="M63" s="86">
        <v>45082</v>
      </c>
      <c r="N63" s="87"/>
    </row>
    <row r="64" spans="1:14" x14ac:dyDescent="0.2">
      <c r="A64" s="129"/>
      <c r="B64" s="79">
        <v>2800</v>
      </c>
      <c r="C64" s="204">
        <v>0</v>
      </c>
      <c r="D64" s="205">
        <v>0</v>
      </c>
      <c r="E64" s="119">
        <v>0</v>
      </c>
      <c r="F64" s="120">
        <f t="shared" si="0"/>
        <v>2800</v>
      </c>
      <c r="G64" s="144">
        <v>45082</v>
      </c>
      <c r="H64" s="79">
        <v>2800</v>
      </c>
      <c r="I64" s="122">
        <v>0</v>
      </c>
      <c r="J64" s="123" t="s">
        <v>174</v>
      </c>
      <c r="K64" s="124" t="s">
        <v>175</v>
      </c>
      <c r="L64" s="85" t="s">
        <v>222</v>
      </c>
      <c r="M64" s="86">
        <v>45082</v>
      </c>
      <c r="N64" s="87"/>
    </row>
    <row r="65" spans="1:14" x14ac:dyDescent="0.2">
      <c r="A65" s="129"/>
      <c r="B65" s="79">
        <v>1800</v>
      </c>
      <c r="C65" s="204">
        <v>0</v>
      </c>
      <c r="D65" s="205">
        <v>0</v>
      </c>
      <c r="E65" s="119">
        <v>0</v>
      </c>
      <c r="F65" s="120">
        <f t="shared" si="0"/>
        <v>1800</v>
      </c>
      <c r="G65" s="144">
        <v>45083</v>
      </c>
      <c r="H65" s="79">
        <v>1800</v>
      </c>
      <c r="I65" s="122">
        <v>0</v>
      </c>
      <c r="J65" s="123" t="s">
        <v>174</v>
      </c>
      <c r="K65" s="124" t="s">
        <v>175</v>
      </c>
      <c r="L65" s="85" t="s">
        <v>223</v>
      </c>
      <c r="M65" s="86">
        <v>45083</v>
      </c>
      <c r="N65" s="87"/>
    </row>
    <row r="66" spans="1:14" x14ac:dyDescent="0.2">
      <c r="A66" s="129"/>
      <c r="B66" s="79">
        <v>3600</v>
      </c>
      <c r="C66" s="204">
        <v>0</v>
      </c>
      <c r="D66" s="205">
        <v>0</v>
      </c>
      <c r="E66" s="119">
        <v>0</v>
      </c>
      <c r="F66" s="120">
        <f t="shared" si="0"/>
        <v>3600</v>
      </c>
      <c r="G66" s="144">
        <v>45083</v>
      </c>
      <c r="H66" s="79">
        <v>3600</v>
      </c>
      <c r="I66" s="122">
        <v>0</v>
      </c>
      <c r="J66" s="123" t="s">
        <v>174</v>
      </c>
      <c r="K66" s="124" t="s">
        <v>175</v>
      </c>
      <c r="L66" s="85" t="s">
        <v>224</v>
      </c>
      <c r="M66" s="86">
        <v>45083</v>
      </c>
      <c r="N66" s="87"/>
    </row>
    <row r="67" spans="1:14" x14ac:dyDescent="0.2">
      <c r="A67" s="129"/>
      <c r="B67" s="79">
        <v>1960</v>
      </c>
      <c r="C67" s="204">
        <v>0</v>
      </c>
      <c r="D67" s="205">
        <v>0</v>
      </c>
      <c r="E67" s="119">
        <v>0</v>
      </c>
      <c r="F67" s="120">
        <f t="shared" si="0"/>
        <v>1960</v>
      </c>
      <c r="G67" s="144">
        <v>45084</v>
      </c>
      <c r="H67" s="79">
        <v>1960</v>
      </c>
      <c r="I67" s="122">
        <v>0</v>
      </c>
      <c r="J67" s="123" t="s">
        <v>174</v>
      </c>
      <c r="K67" s="124" t="s">
        <v>175</v>
      </c>
      <c r="L67" s="85" t="s">
        <v>225</v>
      </c>
      <c r="M67" s="86">
        <v>45084</v>
      </c>
      <c r="N67" s="87"/>
    </row>
    <row r="68" spans="1:14" x14ac:dyDescent="0.2">
      <c r="A68" s="129"/>
      <c r="B68" s="79">
        <v>500</v>
      </c>
      <c r="C68" s="204">
        <v>0</v>
      </c>
      <c r="D68" s="205">
        <v>0</v>
      </c>
      <c r="E68" s="119">
        <v>0</v>
      </c>
      <c r="F68" s="120">
        <f t="shared" si="0"/>
        <v>500</v>
      </c>
      <c r="G68" s="144">
        <v>45089</v>
      </c>
      <c r="H68" s="79">
        <v>500</v>
      </c>
      <c r="I68" s="122">
        <v>0</v>
      </c>
      <c r="J68" s="123" t="s">
        <v>174</v>
      </c>
      <c r="K68" s="124" t="s">
        <v>175</v>
      </c>
      <c r="L68" s="85" t="s">
        <v>226</v>
      </c>
      <c r="M68" s="86">
        <v>45089</v>
      </c>
      <c r="N68" s="87"/>
    </row>
    <row r="69" spans="1:14" x14ac:dyDescent="0.2">
      <c r="A69" s="129"/>
      <c r="B69" s="79">
        <v>3600</v>
      </c>
      <c r="C69" s="204">
        <v>0</v>
      </c>
      <c r="D69" s="205">
        <v>0</v>
      </c>
      <c r="E69" s="119">
        <v>0</v>
      </c>
      <c r="F69" s="120">
        <f t="shared" si="0"/>
        <v>3600</v>
      </c>
      <c r="G69" s="144">
        <v>45089</v>
      </c>
      <c r="H69" s="79">
        <v>3600</v>
      </c>
      <c r="I69" s="122">
        <v>0</v>
      </c>
      <c r="J69" s="123" t="s">
        <v>174</v>
      </c>
      <c r="K69" s="124" t="s">
        <v>175</v>
      </c>
      <c r="L69" s="85" t="s">
        <v>227</v>
      </c>
      <c r="M69" s="86">
        <v>45089</v>
      </c>
      <c r="N69" s="87"/>
    </row>
    <row r="70" spans="1:14" x14ac:dyDescent="0.2">
      <c r="A70" s="129"/>
      <c r="B70" s="79">
        <v>2920</v>
      </c>
      <c r="C70" s="204">
        <v>0</v>
      </c>
      <c r="D70" s="205">
        <v>0</v>
      </c>
      <c r="E70" s="119">
        <v>0</v>
      </c>
      <c r="F70" s="120">
        <f t="shared" si="0"/>
        <v>2920</v>
      </c>
      <c r="G70" s="144">
        <v>45090</v>
      </c>
      <c r="H70" s="79">
        <v>2920</v>
      </c>
      <c r="I70" s="122">
        <v>0</v>
      </c>
      <c r="J70" s="123" t="s">
        <v>174</v>
      </c>
      <c r="K70" s="124" t="s">
        <v>175</v>
      </c>
      <c r="L70" s="85" t="s">
        <v>228</v>
      </c>
      <c r="M70" s="86">
        <v>45090</v>
      </c>
      <c r="N70" s="87"/>
    </row>
    <row r="71" spans="1:14" x14ac:dyDescent="0.2">
      <c r="A71" s="129"/>
      <c r="B71" s="79">
        <v>250</v>
      </c>
      <c r="C71" s="204">
        <v>0</v>
      </c>
      <c r="D71" s="205">
        <v>0</v>
      </c>
      <c r="E71" s="119">
        <v>0</v>
      </c>
      <c r="F71" s="120">
        <f t="shared" si="0"/>
        <v>250</v>
      </c>
      <c r="G71" s="144">
        <v>45090</v>
      </c>
      <c r="H71" s="79">
        <v>250</v>
      </c>
      <c r="I71" s="122">
        <v>0</v>
      </c>
      <c r="J71" s="123" t="s">
        <v>174</v>
      </c>
      <c r="K71" s="124" t="s">
        <v>175</v>
      </c>
      <c r="L71" s="85" t="s">
        <v>229</v>
      </c>
      <c r="M71" s="86">
        <v>45090</v>
      </c>
      <c r="N71" s="87"/>
    </row>
    <row r="72" spans="1:14" x14ac:dyDescent="0.2">
      <c r="A72" s="129"/>
      <c r="B72" s="79">
        <v>700</v>
      </c>
      <c r="C72" s="204">
        <v>0</v>
      </c>
      <c r="D72" s="205">
        <v>0</v>
      </c>
      <c r="E72" s="119">
        <v>0</v>
      </c>
      <c r="F72" s="120">
        <f t="shared" si="0"/>
        <v>700</v>
      </c>
      <c r="G72" s="144">
        <v>45091</v>
      </c>
      <c r="H72" s="79">
        <v>700</v>
      </c>
      <c r="I72" s="122">
        <v>0</v>
      </c>
      <c r="J72" s="123" t="s">
        <v>174</v>
      </c>
      <c r="K72" s="124" t="s">
        <v>175</v>
      </c>
      <c r="L72" s="85" t="s">
        <v>230</v>
      </c>
      <c r="M72" s="86">
        <v>45091</v>
      </c>
      <c r="N72" s="87"/>
    </row>
    <row r="73" spans="1:14" x14ac:dyDescent="0.2">
      <c r="A73" s="129"/>
      <c r="B73" s="79">
        <v>3600</v>
      </c>
      <c r="C73" s="204">
        <v>0</v>
      </c>
      <c r="D73" s="205">
        <v>0</v>
      </c>
      <c r="E73" s="119">
        <v>0</v>
      </c>
      <c r="F73" s="120">
        <f t="shared" si="0"/>
        <v>3600</v>
      </c>
      <c r="G73" s="144">
        <v>45091</v>
      </c>
      <c r="H73" s="79">
        <v>3600</v>
      </c>
      <c r="I73" s="122">
        <v>0</v>
      </c>
      <c r="J73" s="123" t="s">
        <v>174</v>
      </c>
      <c r="K73" s="124" t="s">
        <v>175</v>
      </c>
      <c r="L73" s="85" t="s">
        <v>231</v>
      </c>
      <c r="M73" s="86">
        <v>45091</v>
      </c>
      <c r="N73" s="87"/>
    </row>
    <row r="74" spans="1:14" x14ac:dyDescent="0.2">
      <c r="A74" s="129"/>
      <c r="B74" s="79">
        <v>1350</v>
      </c>
      <c r="C74" s="204">
        <v>0</v>
      </c>
      <c r="D74" s="205">
        <v>0</v>
      </c>
      <c r="E74" s="119">
        <v>0</v>
      </c>
      <c r="F74" s="120">
        <f t="shared" si="0"/>
        <v>1350</v>
      </c>
      <c r="G74" s="144">
        <v>45096</v>
      </c>
      <c r="H74" s="79">
        <v>1350</v>
      </c>
      <c r="I74" s="122">
        <v>0</v>
      </c>
      <c r="J74" s="123" t="s">
        <v>174</v>
      </c>
      <c r="K74" s="124" t="s">
        <v>175</v>
      </c>
      <c r="L74" s="85" t="s">
        <v>232</v>
      </c>
      <c r="M74" s="86">
        <v>45096</v>
      </c>
      <c r="N74" s="87"/>
    </row>
    <row r="75" spans="1:14" x14ac:dyDescent="0.2">
      <c r="A75" s="129"/>
      <c r="B75" s="79">
        <v>11420</v>
      </c>
      <c r="C75" s="204">
        <v>0</v>
      </c>
      <c r="D75" s="205">
        <v>0</v>
      </c>
      <c r="E75" s="119">
        <v>0</v>
      </c>
      <c r="F75" s="120">
        <f t="shared" si="0"/>
        <v>11420</v>
      </c>
      <c r="G75" s="144">
        <v>45097</v>
      </c>
      <c r="H75" s="79">
        <v>11420</v>
      </c>
      <c r="I75" s="122">
        <v>0</v>
      </c>
      <c r="J75" s="123" t="s">
        <v>174</v>
      </c>
      <c r="K75" s="124" t="s">
        <v>175</v>
      </c>
      <c r="L75" s="85" t="s">
        <v>233</v>
      </c>
      <c r="M75" s="86">
        <v>45097</v>
      </c>
      <c r="N75" s="87"/>
    </row>
    <row r="76" spans="1:14" x14ac:dyDescent="0.2">
      <c r="A76" s="129"/>
      <c r="B76" s="79">
        <v>34640</v>
      </c>
      <c r="C76" s="204">
        <v>0</v>
      </c>
      <c r="D76" s="205">
        <v>0</v>
      </c>
      <c r="E76" s="119">
        <v>0</v>
      </c>
      <c r="F76" s="120">
        <f t="shared" si="0"/>
        <v>34640</v>
      </c>
      <c r="G76" s="144">
        <v>45097</v>
      </c>
      <c r="H76" s="79">
        <v>34640</v>
      </c>
      <c r="I76" s="122">
        <v>0</v>
      </c>
      <c r="J76" s="123" t="s">
        <v>174</v>
      </c>
      <c r="K76" s="124" t="s">
        <v>175</v>
      </c>
      <c r="L76" s="85" t="s">
        <v>234</v>
      </c>
      <c r="M76" s="86">
        <v>45097</v>
      </c>
      <c r="N76" s="87"/>
    </row>
    <row r="77" spans="1:14" x14ac:dyDescent="0.2">
      <c r="A77" s="129"/>
      <c r="B77" s="79">
        <v>1350</v>
      </c>
      <c r="C77" s="204">
        <v>0</v>
      </c>
      <c r="D77" s="205">
        <v>0</v>
      </c>
      <c r="E77" s="119">
        <v>0</v>
      </c>
      <c r="F77" s="120">
        <f t="shared" si="0"/>
        <v>1350</v>
      </c>
      <c r="G77" s="144">
        <v>45098</v>
      </c>
      <c r="H77" s="79">
        <v>1350</v>
      </c>
      <c r="I77" s="122">
        <v>0</v>
      </c>
      <c r="J77" s="123" t="s">
        <v>174</v>
      </c>
      <c r="K77" s="124" t="s">
        <v>175</v>
      </c>
      <c r="L77" s="85" t="s">
        <v>235</v>
      </c>
      <c r="M77" s="86">
        <v>45098</v>
      </c>
      <c r="N77" s="87"/>
    </row>
    <row r="78" spans="1:14" x14ac:dyDescent="0.2">
      <c r="A78" s="129"/>
      <c r="B78" s="79">
        <v>3600</v>
      </c>
      <c r="C78" s="204">
        <v>0</v>
      </c>
      <c r="D78" s="205">
        <v>0</v>
      </c>
      <c r="E78" s="119">
        <v>0</v>
      </c>
      <c r="F78" s="120">
        <f t="shared" ref="F78:F141" si="1">+B78-C78-D78-E78</f>
        <v>3600</v>
      </c>
      <c r="G78" s="144">
        <v>45098</v>
      </c>
      <c r="H78" s="79">
        <v>3600</v>
      </c>
      <c r="I78" s="122">
        <v>0</v>
      </c>
      <c r="J78" s="123" t="s">
        <v>174</v>
      </c>
      <c r="K78" s="124" t="s">
        <v>175</v>
      </c>
      <c r="L78" s="85" t="s">
        <v>236</v>
      </c>
      <c r="M78" s="86">
        <v>45098</v>
      </c>
      <c r="N78" s="87"/>
    </row>
    <row r="79" spans="1:14" x14ac:dyDescent="0.2">
      <c r="A79" s="129"/>
      <c r="B79" s="79">
        <v>500</v>
      </c>
      <c r="C79" s="204">
        <v>0</v>
      </c>
      <c r="D79" s="205">
        <v>0</v>
      </c>
      <c r="E79" s="119">
        <v>0</v>
      </c>
      <c r="F79" s="120">
        <f t="shared" si="1"/>
        <v>500</v>
      </c>
      <c r="G79" s="144">
        <v>45099</v>
      </c>
      <c r="H79" s="79">
        <v>500</v>
      </c>
      <c r="I79" s="122">
        <v>0</v>
      </c>
      <c r="J79" s="123" t="s">
        <v>174</v>
      </c>
      <c r="K79" s="124" t="s">
        <v>175</v>
      </c>
      <c r="L79" s="85" t="s">
        <v>237</v>
      </c>
      <c r="M79" s="86">
        <v>45099</v>
      </c>
      <c r="N79" s="87"/>
    </row>
    <row r="80" spans="1:14" x14ac:dyDescent="0.2">
      <c r="A80" s="129"/>
      <c r="B80" s="79">
        <v>1300</v>
      </c>
      <c r="C80" s="204">
        <v>0</v>
      </c>
      <c r="D80" s="205">
        <v>0</v>
      </c>
      <c r="E80" s="119">
        <v>0</v>
      </c>
      <c r="F80" s="120">
        <f t="shared" si="1"/>
        <v>1300</v>
      </c>
      <c r="G80" s="144">
        <v>45103</v>
      </c>
      <c r="H80" s="79">
        <v>1300</v>
      </c>
      <c r="I80" s="122">
        <v>0</v>
      </c>
      <c r="J80" s="123" t="s">
        <v>174</v>
      </c>
      <c r="K80" s="124" t="s">
        <v>175</v>
      </c>
      <c r="L80" s="85" t="s">
        <v>238</v>
      </c>
      <c r="M80" s="86">
        <v>45103</v>
      </c>
      <c r="N80" s="87"/>
    </row>
    <row r="81" spans="1:14" x14ac:dyDescent="0.2">
      <c r="A81" s="129"/>
      <c r="B81" s="79">
        <v>970</v>
      </c>
      <c r="C81" s="204">
        <v>0</v>
      </c>
      <c r="D81" s="205">
        <v>0</v>
      </c>
      <c r="E81" s="119">
        <v>0</v>
      </c>
      <c r="F81" s="120">
        <f t="shared" si="1"/>
        <v>970</v>
      </c>
      <c r="G81" s="144">
        <v>45104</v>
      </c>
      <c r="H81" s="79">
        <v>970</v>
      </c>
      <c r="I81" s="122">
        <v>0</v>
      </c>
      <c r="J81" s="123" t="s">
        <v>174</v>
      </c>
      <c r="K81" s="124" t="s">
        <v>175</v>
      </c>
      <c r="L81" s="85" t="s">
        <v>239</v>
      </c>
      <c r="M81" s="86">
        <v>45104</v>
      </c>
      <c r="N81" s="87"/>
    </row>
    <row r="82" spans="1:14" x14ac:dyDescent="0.2">
      <c r="A82" s="129"/>
      <c r="B82" s="79">
        <v>3850</v>
      </c>
      <c r="C82" s="204">
        <v>0</v>
      </c>
      <c r="D82" s="205">
        <v>0</v>
      </c>
      <c r="E82" s="119">
        <v>0</v>
      </c>
      <c r="F82" s="120">
        <f t="shared" si="1"/>
        <v>3850</v>
      </c>
      <c r="G82" s="144">
        <v>45104</v>
      </c>
      <c r="H82" s="79">
        <v>3850</v>
      </c>
      <c r="I82" s="122">
        <v>0</v>
      </c>
      <c r="J82" s="123" t="s">
        <v>174</v>
      </c>
      <c r="K82" s="124" t="s">
        <v>175</v>
      </c>
      <c r="L82" s="85" t="s">
        <v>240</v>
      </c>
      <c r="M82" s="86">
        <v>45104</v>
      </c>
      <c r="N82" s="87"/>
    </row>
    <row r="83" spans="1:14" x14ac:dyDescent="0.2">
      <c r="A83" s="129"/>
      <c r="B83" s="79">
        <v>1700</v>
      </c>
      <c r="C83" s="204">
        <v>0</v>
      </c>
      <c r="D83" s="205">
        <v>0</v>
      </c>
      <c r="E83" s="119">
        <v>0</v>
      </c>
      <c r="F83" s="120">
        <f t="shared" si="1"/>
        <v>1700</v>
      </c>
      <c r="G83" s="144">
        <v>45105</v>
      </c>
      <c r="H83" s="79">
        <v>1700</v>
      </c>
      <c r="I83" s="122">
        <v>0</v>
      </c>
      <c r="J83" s="123" t="s">
        <v>174</v>
      </c>
      <c r="K83" s="124" t="s">
        <v>175</v>
      </c>
      <c r="L83" s="85" t="s">
        <v>241</v>
      </c>
      <c r="M83" s="86">
        <v>45105</v>
      </c>
      <c r="N83" s="87"/>
    </row>
    <row r="84" spans="1:14" x14ac:dyDescent="0.2">
      <c r="A84" s="129"/>
      <c r="B84" s="79">
        <v>7200</v>
      </c>
      <c r="C84" s="204">
        <v>0</v>
      </c>
      <c r="D84" s="205">
        <v>0</v>
      </c>
      <c r="E84" s="119">
        <v>0</v>
      </c>
      <c r="F84" s="120">
        <f t="shared" si="1"/>
        <v>7200</v>
      </c>
      <c r="G84" s="144">
        <v>45105</v>
      </c>
      <c r="H84" s="79">
        <v>7200</v>
      </c>
      <c r="I84" s="122">
        <v>0</v>
      </c>
      <c r="J84" s="123" t="s">
        <v>174</v>
      </c>
      <c r="K84" s="124" t="s">
        <v>175</v>
      </c>
      <c r="L84" s="85" t="s">
        <v>242</v>
      </c>
      <c r="M84" s="86">
        <v>45105</v>
      </c>
      <c r="N84" s="87"/>
    </row>
    <row r="85" spans="1:14" x14ac:dyDescent="0.2">
      <c r="A85" s="129"/>
      <c r="B85" s="79">
        <v>850</v>
      </c>
      <c r="C85" s="204">
        <v>0</v>
      </c>
      <c r="D85" s="205">
        <v>0</v>
      </c>
      <c r="E85" s="119">
        <v>0</v>
      </c>
      <c r="F85" s="120">
        <f t="shared" si="1"/>
        <v>850</v>
      </c>
      <c r="G85" s="144">
        <v>45106</v>
      </c>
      <c r="H85" s="79">
        <v>850</v>
      </c>
      <c r="I85" s="122">
        <v>0</v>
      </c>
      <c r="J85" s="123" t="s">
        <v>174</v>
      </c>
      <c r="K85" s="124" t="s">
        <v>175</v>
      </c>
      <c r="L85" s="85" t="s">
        <v>243</v>
      </c>
      <c r="M85" s="86">
        <v>45106</v>
      </c>
      <c r="N85" s="87"/>
    </row>
    <row r="86" spans="1:14" x14ac:dyDescent="0.2">
      <c r="A86" s="129"/>
      <c r="B86" s="79">
        <v>3600</v>
      </c>
      <c r="C86" s="204">
        <v>0</v>
      </c>
      <c r="D86" s="205">
        <v>0</v>
      </c>
      <c r="E86" s="119">
        <v>0</v>
      </c>
      <c r="F86" s="120">
        <f t="shared" si="1"/>
        <v>3600</v>
      </c>
      <c r="G86" s="144">
        <v>45085</v>
      </c>
      <c r="H86" s="79">
        <v>3600</v>
      </c>
      <c r="I86" s="122">
        <v>0</v>
      </c>
      <c r="J86" s="123" t="s">
        <v>174</v>
      </c>
      <c r="K86" s="124" t="s">
        <v>175</v>
      </c>
      <c r="L86" s="85" t="s">
        <v>244</v>
      </c>
      <c r="M86" s="86">
        <v>45085</v>
      </c>
      <c r="N86" s="87"/>
    </row>
    <row r="87" spans="1:14" x14ac:dyDescent="0.2">
      <c r="A87" s="129"/>
      <c r="B87" s="79"/>
      <c r="C87" s="204">
        <v>0</v>
      </c>
      <c r="D87" s="205">
        <v>0</v>
      </c>
      <c r="E87" s="119">
        <v>0</v>
      </c>
      <c r="F87" s="120">
        <f t="shared" si="1"/>
        <v>0</v>
      </c>
      <c r="G87" s="144"/>
      <c r="H87" s="79"/>
      <c r="I87" s="122"/>
      <c r="J87" s="123"/>
      <c r="K87" s="124"/>
      <c r="L87" s="85"/>
      <c r="M87" s="86"/>
      <c r="N87" s="87"/>
    </row>
    <row r="88" spans="1:14" x14ac:dyDescent="0.2">
      <c r="A88" s="114"/>
      <c r="B88" s="79"/>
      <c r="C88" s="204">
        <v>0</v>
      </c>
      <c r="D88" s="205">
        <v>0</v>
      </c>
      <c r="E88" s="119">
        <v>0</v>
      </c>
      <c r="F88" s="120">
        <f t="shared" si="1"/>
        <v>0</v>
      </c>
      <c r="G88" s="145"/>
      <c r="H88" s="79"/>
      <c r="I88" s="122"/>
      <c r="J88" s="123"/>
      <c r="K88" s="124"/>
      <c r="L88" s="85"/>
      <c r="M88" s="86"/>
      <c r="N88" s="87"/>
    </row>
    <row r="89" spans="1:14" x14ac:dyDescent="0.2">
      <c r="A89" s="58" t="s">
        <v>164</v>
      </c>
      <c r="B89" s="79">
        <v>500</v>
      </c>
      <c r="C89" s="204">
        <v>0</v>
      </c>
      <c r="D89" s="205">
        <v>0</v>
      </c>
      <c r="E89" s="119">
        <v>0</v>
      </c>
      <c r="F89" s="120">
        <f t="shared" si="1"/>
        <v>500</v>
      </c>
      <c r="G89" s="144">
        <v>45110</v>
      </c>
      <c r="H89" s="79">
        <v>500</v>
      </c>
      <c r="I89" s="122">
        <v>0</v>
      </c>
      <c r="J89" s="123" t="s">
        <v>174</v>
      </c>
      <c r="K89" s="124" t="s">
        <v>175</v>
      </c>
      <c r="L89" s="85" t="s">
        <v>245</v>
      </c>
      <c r="M89" s="86">
        <v>45110</v>
      </c>
      <c r="N89" s="87"/>
    </row>
    <row r="90" spans="1:14" x14ac:dyDescent="0.2">
      <c r="A90" s="129"/>
      <c r="B90" s="79">
        <v>10100</v>
      </c>
      <c r="C90" s="204">
        <v>0</v>
      </c>
      <c r="D90" s="205">
        <v>0</v>
      </c>
      <c r="E90" s="119">
        <v>0</v>
      </c>
      <c r="F90" s="120">
        <f t="shared" si="1"/>
        <v>10100</v>
      </c>
      <c r="G90" s="144">
        <v>45111</v>
      </c>
      <c r="H90" s="79">
        <v>10100</v>
      </c>
      <c r="I90" s="122">
        <v>0</v>
      </c>
      <c r="J90" s="123" t="s">
        <v>174</v>
      </c>
      <c r="K90" s="124" t="s">
        <v>175</v>
      </c>
      <c r="L90" s="85" t="s">
        <v>246</v>
      </c>
      <c r="M90" s="86">
        <v>45111</v>
      </c>
      <c r="N90" s="87"/>
    </row>
    <row r="91" spans="1:14" x14ac:dyDescent="0.2">
      <c r="A91" s="129"/>
      <c r="B91" s="79">
        <v>8400</v>
      </c>
      <c r="C91" s="204">
        <v>0</v>
      </c>
      <c r="D91" s="205">
        <v>0</v>
      </c>
      <c r="E91" s="119">
        <v>0</v>
      </c>
      <c r="F91" s="120">
        <f t="shared" si="1"/>
        <v>8400</v>
      </c>
      <c r="G91" s="144">
        <v>45111</v>
      </c>
      <c r="H91" s="79">
        <v>8400</v>
      </c>
      <c r="I91" s="122">
        <v>0</v>
      </c>
      <c r="J91" s="123" t="s">
        <v>174</v>
      </c>
      <c r="K91" s="124" t="s">
        <v>175</v>
      </c>
      <c r="L91" s="85" t="s">
        <v>247</v>
      </c>
      <c r="M91" s="86">
        <v>45111</v>
      </c>
      <c r="N91" s="87"/>
    </row>
    <row r="92" spans="1:14" x14ac:dyDescent="0.2">
      <c r="A92" s="129"/>
      <c r="B92" s="79">
        <v>700</v>
      </c>
      <c r="C92" s="204">
        <v>0</v>
      </c>
      <c r="D92" s="205">
        <v>0</v>
      </c>
      <c r="E92" s="119">
        <v>0</v>
      </c>
      <c r="F92" s="120">
        <f t="shared" si="1"/>
        <v>700</v>
      </c>
      <c r="G92" s="144">
        <v>45112</v>
      </c>
      <c r="H92" s="79">
        <v>700</v>
      </c>
      <c r="I92" s="122">
        <v>0</v>
      </c>
      <c r="J92" s="123" t="s">
        <v>174</v>
      </c>
      <c r="K92" s="124" t="s">
        <v>175</v>
      </c>
      <c r="L92" s="85" t="s">
        <v>248</v>
      </c>
      <c r="M92" s="86">
        <v>45112</v>
      </c>
      <c r="N92" s="87"/>
    </row>
    <row r="93" spans="1:14" x14ac:dyDescent="0.2">
      <c r="A93" s="129"/>
      <c r="B93" s="79">
        <v>850</v>
      </c>
      <c r="C93" s="204">
        <v>0</v>
      </c>
      <c r="D93" s="205">
        <v>0</v>
      </c>
      <c r="E93" s="119">
        <v>0</v>
      </c>
      <c r="F93" s="120">
        <f t="shared" si="1"/>
        <v>850</v>
      </c>
      <c r="G93" s="144">
        <v>45113</v>
      </c>
      <c r="H93" s="79">
        <v>850</v>
      </c>
      <c r="I93" s="122">
        <v>0</v>
      </c>
      <c r="J93" s="123" t="s">
        <v>174</v>
      </c>
      <c r="K93" s="124" t="s">
        <v>175</v>
      </c>
      <c r="L93" s="85" t="s">
        <v>249</v>
      </c>
      <c r="M93" s="86">
        <v>45113</v>
      </c>
      <c r="N93" s="87"/>
    </row>
    <row r="94" spans="1:14" x14ac:dyDescent="0.2">
      <c r="A94" s="129"/>
      <c r="B94" s="79">
        <v>1200</v>
      </c>
      <c r="C94" s="204">
        <v>0</v>
      </c>
      <c r="D94" s="205">
        <v>0</v>
      </c>
      <c r="E94" s="119">
        <v>0</v>
      </c>
      <c r="F94" s="120">
        <f t="shared" si="1"/>
        <v>1200</v>
      </c>
      <c r="G94" s="144">
        <v>45114</v>
      </c>
      <c r="H94" s="79">
        <v>1200</v>
      </c>
      <c r="I94" s="122">
        <v>0</v>
      </c>
      <c r="J94" s="123" t="s">
        <v>174</v>
      </c>
      <c r="K94" s="124" t="s">
        <v>175</v>
      </c>
      <c r="L94" s="85" t="s">
        <v>249</v>
      </c>
      <c r="M94" s="86">
        <v>45114</v>
      </c>
      <c r="N94" s="87"/>
    </row>
    <row r="95" spans="1:14" x14ac:dyDescent="0.2">
      <c r="A95" s="129"/>
      <c r="B95" s="79">
        <v>5200</v>
      </c>
      <c r="C95" s="204">
        <v>0</v>
      </c>
      <c r="D95" s="205">
        <v>0</v>
      </c>
      <c r="E95" s="119">
        <v>0</v>
      </c>
      <c r="F95" s="120">
        <f t="shared" si="1"/>
        <v>5200</v>
      </c>
      <c r="G95" s="144">
        <v>45117</v>
      </c>
      <c r="H95" s="79">
        <v>5200</v>
      </c>
      <c r="I95" s="122">
        <v>0</v>
      </c>
      <c r="J95" s="123" t="s">
        <v>174</v>
      </c>
      <c r="K95" s="124" t="s">
        <v>175</v>
      </c>
      <c r="L95" s="85" t="s">
        <v>250</v>
      </c>
      <c r="M95" s="86">
        <v>45117</v>
      </c>
      <c r="N95" s="87"/>
    </row>
    <row r="96" spans="1:14" x14ac:dyDescent="0.2">
      <c r="A96" s="129"/>
      <c r="B96" s="79">
        <v>500</v>
      </c>
      <c r="C96" s="204">
        <v>0</v>
      </c>
      <c r="D96" s="205">
        <v>0</v>
      </c>
      <c r="E96" s="119">
        <v>0</v>
      </c>
      <c r="F96" s="120">
        <f t="shared" si="1"/>
        <v>500</v>
      </c>
      <c r="G96" s="144">
        <v>45118</v>
      </c>
      <c r="H96" s="79">
        <v>500</v>
      </c>
      <c r="I96" s="122">
        <v>0</v>
      </c>
      <c r="J96" s="123" t="s">
        <v>174</v>
      </c>
      <c r="K96" s="124" t="s">
        <v>175</v>
      </c>
      <c r="L96" s="85" t="s">
        <v>251</v>
      </c>
      <c r="M96" s="86">
        <v>45118</v>
      </c>
      <c r="N96" s="87"/>
    </row>
    <row r="97" spans="1:14" x14ac:dyDescent="0.2">
      <c r="A97" s="129"/>
      <c r="B97" s="79">
        <v>1700</v>
      </c>
      <c r="C97" s="204">
        <v>0</v>
      </c>
      <c r="D97" s="205">
        <v>0</v>
      </c>
      <c r="E97" s="119">
        <v>0</v>
      </c>
      <c r="F97" s="120">
        <f t="shared" si="1"/>
        <v>1700</v>
      </c>
      <c r="G97" s="144">
        <v>45124</v>
      </c>
      <c r="H97" s="79">
        <v>1700</v>
      </c>
      <c r="I97" s="122">
        <v>0</v>
      </c>
      <c r="J97" s="123" t="s">
        <v>174</v>
      </c>
      <c r="K97" s="124" t="s">
        <v>175</v>
      </c>
      <c r="L97" s="85" t="s">
        <v>252</v>
      </c>
      <c r="M97" s="86">
        <v>45124</v>
      </c>
      <c r="N97" s="87"/>
    </row>
    <row r="98" spans="1:14" x14ac:dyDescent="0.2">
      <c r="A98" s="129"/>
      <c r="B98" s="79">
        <v>850</v>
      </c>
      <c r="C98" s="204">
        <v>0</v>
      </c>
      <c r="D98" s="205">
        <v>0</v>
      </c>
      <c r="E98" s="119">
        <v>0</v>
      </c>
      <c r="F98" s="120">
        <f t="shared" si="1"/>
        <v>850</v>
      </c>
      <c r="G98" s="144">
        <v>45125</v>
      </c>
      <c r="H98" s="79">
        <v>850</v>
      </c>
      <c r="I98" s="122">
        <v>0</v>
      </c>
      <c r="J98" s="123" t="s">
        <v>174</v>
      </c>
      <c r="K98" s="124" t="s">
        <v>175</v>
      </c>
      <c r="L98" s="85" t="s">
        <v>253</v>
      </c>
      <c r="M98" s="86">
        <v>45125</v>
      </c>
      <c r="N98" s="87"/>
    </row>
    <row r="99" spans="1:14" x14ac:dyDescent="0.2">
      <c r="A99" s="129"/>
      <c r="B99" s="79">
        <v>1000</v>
      </c>
      <c r="C99" s="204">
        <v>0</v>
      </c>
      <c r="D99" s="205">
        <v>0</v>
      </c>
      <c r="E99" s="119">
        <v>0</v>
      </c>
      <c r="F99" s="120">
        <f t="shared" si="1"/>
        <v>1000</v>
      </c>
      <c r="G99" s="144">
        <v>45126</v>
      </c>
      <c r="H99" s="79">
        <v>1000</v>
      </c>
      <c r="I99" s="122">
        <v>0</v>
      </c>
      <c r="J99" s="123" t="s">
        <v>174</v>
      </c>
      <c r="K99" s="124" t="s">
        <v>175</v>
      </c>
      <c r="L99" s="85" t="s">
        <v>254</v>
      </c>
      <c r="M99" s="86">
        <v>45126</v>
      </c>
      <c r="N99" s="87"/>
    </row>
    <row r="100" spans="1:14" x14ac:dyDescent="0.2">
      <c r="A100" s="129"/>
      <c r="B100" s="79">
        <v>500</v>
      </c>
      <c r="C100" s="204">
        <v>0</v>
      </c>
      <c r="D100" s="205">
        <v>0</v>
      </c>
      <c r="E100" s="119">
        <v>0</v>
      </c>
      <c r="F100" s="120">
        <f t="shared" si="1"/>
        <v>500</v>
      </c>
      <c r="G100" s="144">
        <v>45128</v>
      </c>
      <c r="H100" s="79">
        <v>500</v>
      </c>
      <c r="I100" s="122">
        <v>0</v>
      </c>
      <c r="J100" s="123" t="s">
        <v>174</v>
      </c>
      <c r="K100" s="124" t="s">
        <v>175</v>
      </c>
      <c r="L100" s="85" t="s">
        <v>255</v>
      </c>
      <c r="M100" s="86">
        <v>45128</v>
      </c>
      <c r="N100" s="87"/>
    </row>
    <row r="101" spans="1:14" x14ac:dyDescent="0.2">
      <c r="A101" s="129"/>
      <c r="B101" s="79">
        <v>2200</v>
      </c>
      <c r="C101" s="204">
        <v>0</v>
      </c>
      <c r="D101" s="205">
        <v>0</v>
      </c>
      <c r="E101" s="119">
        <v>0</v>
      </c>
      <c r="F101" s="120">
        <f t="shared" si="1"/>
        <v>2200</v>
      </c>
      <c r="G101" s="144">
        <v>45132</v>
      </c>
      <c r="H101" s="79">
        <v>2200</v>
      </c>
      <c r="I101" s="122">
        <v>0</v>
      </c>
      <c r="J101" s="123" t="s">
        <v>174</v>
      </c>
      <c r="K101" s="124" t="s">
        <v>175</v>
      </c>
      <c r="L101" s="85" t="s">
        <v>256</v>
      </c>
      <c r="M101" s="86">
        <v>45132</v>
      </c>
      <c r="N101" s="87"/>
    </row>
    <row r="102" spans="1:14" x14ac:dyDescent="0.2">
      <c r="A102" s="129"/>
      <c r="B102" s="79">
        <v>500</v>
      </c>
      <c r="C102" s="204">
        <v>0</v>
      </c>
      <c r="D102" s="205">
        <v>0</v>
      </c>
      <c r="E102" s="119">
        <v>0</v>
      </c>
      <c r="F102" s="120">
        <f t="shared" si="1"/>
        <v>500</v>
      </c>
      <c r="G102" s="144">
        <v>45133</v>
      </c>
      <c r="H102" s="79">
        <v>500</v>
      </c>
      <c r="I102" s="122">
        <v>0</v>
      </c>
      <c r="J102" s="123" t="s">
        <v>174</v>
      </c>
      <c r="K102" s="124" t="s">
        <v>175</v>
      </c>
      <c r="L102" s="85" t="s">
        <v>257</v>
      </c>
      <c r="M102" s="86">
        <v>45133</v>
      </c>
      <c r="N102" s="87"/>
    </row>
    <row r="103" spans="1:14" x14ac:dyDescent="0.2">
      <c r="A103" s="129"/>
      <c r="B103" s="79">
        <v>850</v>
      </c>
      <c r="C103" s="204">
        <v>0</v>
      </c>
      <c r="D103" s="205">
        <v>0</v>
      </c>
      <c r="E103" s="119">
        <v>0</v>
      </c>
      <c r="F103" s="120">
        <f t="shared" si="1"/>
        <v>850</v>
      </c>
      <c r="G103" s="144">
        <v>45135</v>
      </c>
      <c r="H103" s="79">
        <v>850</v>
      </c>
      <c r="I103" s="122">
        <v>0</v>
      </c>
      <c r="J103" s="123" t="s">
        <v>174</v>
      </c>
      <c r="K103" s="124" t="s">
        <v>175</v>
      </c>
      <c r="L103" s="85" t="s">
        <v>258</v>
      </c>
      <c r="M103" s="86">
        <v>45135</v>
      </c>
      <c r="N103" s="87"/>
    </row>
    <row r="104" spans="1:14" x14ac:dyDescent="0.2">
      <c r="A104" s="114"/>
      <c r="B104" s="79"/>
      <c r="C104" s="204">
        <v>0</v>
      </c>
      <c r="D104" s="205">
        <v>0</v>
      </c>
      <c r="E104" s="119">
        <v>0</v>
      </c>
      <c r="F104" s="120">
        <f t="shared" si="1"/>
        <v>0</v>
      </c>
      <c r="G104" s="145"/>
      <c r="H104" s="79"/>
      <c r="I104" s="122"/>
      <c r="J104" s="123"/>
      <c r="K104" s="124"/>
      <c r="L104" s="85"/>
      <c r="M104" s="86"/>
      <c r="N104" s="87"/>
    </row>
    <row r="105" spans="1:14" x14ac:dyDescent="0.2">
      <c r="A105" s="58" t="s">
        <v>165</v>
      </c>
      <c r="B105" s="79">
        <v>1700</v>
      </c>
      <c r="C105" s="204">
        <v>0</v>
      </c>
      <c r="D105" s="205">
        <v>0</v>
      </c>
      <c r="E105" s="119">
        <v>0</v>
      </c>
      <c r="F105" s="120">
        <f t="shared" si="1"/>
        <v>1700</v>
      </c>
      <c r="G105" s="144">
        <v>45140</v>
      </c>
      <c r="H105" s="79">
        <v>1700</v>
      </c>
      <c r="I105" s="122">
        <v>0</v>
      </c>
      <c r="J105" s="123" t="s">
        <v>174</v>
      </c>
      <c r="K105" s="124" t="s">
        <v>175</v>
      </c>
      <c r="L105" s="85" t="s">
        <v>259</v>
      </c>
      <c r="M105" s="86">
        <v>45140</v>
      </c>
      <c r="N105" s="87"/>
    </row>
    <row r="106" spans="1:14" x14ac:dyDescent="0.2">
      <c r="A106" s="129"/>
      <c r="B106" s="79">
        <v>1850</v>
      </c>
      <c r="C106" s="204">
        <v>0</v>
      </c>
      <c r="D106" s="205">
        <v>0</v>
      </c>
      <c r="E106" s="119">
        <v>0</v>
      </c>
      <c r="F106" s="120">
        <f t="shared" si="1"/>
        <v>1850</v>
      </c>
      <c r="G106" s="144">
        <v>45145</v>
      </c>
      <c r="H106" s="79">
        <v>1850</v>
      </c>
      <c r="I106" s="122">
        <v>0</v>
      </c>
      <c r="J106" s="123" t="s">
        <v>174</v>
      </c>
      <c r="K106" s="124" t="s">
        <v>175</v>
      </c>
      <c r="L106" s="85" t="s">
        <v>260</v>
      </c>
      <c r="M106" s="86">
        <v>45145</v>
      </c>
      <c r="N106" s="87"/>
    </row>
    <row r="107" spans="1:14" x14ac:dyDescent="0.2">
      <c r="A107" s="129"/>
      <c r="B107" s="79">
        <v>500</v>
      </c>
      <c r="C107" s="204">
        <v>0</v>
      </c>
      <c r="D107" s="205">
        <v>0</v>
      </c>
      <c r="E107" s="119">
        <v>0</v>
      </c>
      <c r="F107" s="120">
        <f t="shared" si="1"/>
        <v>500</v>
      </c>
      <c r="G107" s="144">
        <v>45117</v>
      </c>
      <c r="H107" s="79">
        <v>500</v>
      </c>
      <c r="I107" s="122">
        <v>0</v>
      </c>
      <c r="J107" s="123" t="s">
        <v>174</v>
      </c>
      <c r="K107" s="124" t="s">
        <v>175</v>
      </c>
      <c r="L107" s="85" t="s">
        <v>261</v>
      </c>
      <c r="M107" s="86">
        <v>45148</v>
      </c>
      <c r="N107" s="87"/>
    </row>
    <row r="108" spans="1:14" x14ac:dyDescent="0.2">
      <c r="A108" s="129"/>
      <c r="B108" s="79">
        <v>500</v>
      </c>
      <c r="C108" s="204">
        <v>0</v>
      </c>
      <c r="D108" s="205">
        <v>0</v>
      </c>
      <c r="E108" s="119">
        <v>0</v>
      </c>
      <c r="F108" s="120">
        <f t="shared" si="1"/>
        <v>500</v>
      </c>
      <c r="G108" s="144">
        <v>45149</v>
      </c>
      <c r="H108" s="79">
        <v>500</v>
      </c>
      <c r="I108" s="122">
        <v>0</v>
      </c>
      <c r="J108" s="123" t="s">
        <v>174</v>
      </c>
      <c r="K108" s="124" t="s">
        <v>175</v>
      </c>
      <c r="L108" s="85" t="s">
        <v>262</v>
      </c>
      <c r="M108" s="86">
        <v>45149</v>
      </c>
      <c r="N108" s="87"/>
    </row>
    <row r="109" spans="1:14" x14ac:dyDescent="0.2">
      <c r="A109" s="129"/>
      <c r="B109" s="79">
        <v>2070</v>
      </c>
      <c r="C109" s="204">
        <v>0</v>
      </c>
      <c r="D109" s="205">
        <v>0</v>
      </c>
      <c r="E109" s="119">
        <v>0</v>
      </c>
      <c r="F109" s="120">
        <f t="shared" si="1"/>
        <v>2070</v>
      </c>
      <c r="G109" s="144">
        <v>45152</v>
      </c>
      <c r="H109" s="79">
        <v>2070</v>
      </c>
      <c r="I109" s="122">
        <v>0</v>
      </c>
      <c r="J109" s="123" t="s">
        <v>174</v>
      </c>
      <c r="K109" s="124" t="s">
        <v>175</v>
      </c>
      <c r="L109" s="85" t="s">
        <v>263</v>
      </c>
      <c r="M109" s="86">
        <v>45152</v>
      </c>
      <c r="N109" s="87"/>
    </row>
    <row r="110" spans="1:14" x14ac:dyDescent="0.2">
      <c r="A110" s="129"/>
      <c r="B110" s="79">
        <v>280</v>
      </c>
      <c r="C110" s="204">
        <v>0</v>
      </c>
      <c r="D110" s="205">
        <v>0</v>
      </c>
      <c r="E110" s="119">
        <v>0</v>
      </c>
      <c r="F110" s="120">
        <f t="shared" si="1"/>
        <v>280</v>
      </c>
      <c r="G110" s="144">
        <v>45152</v>
      </c>
      <c r="H110" s="79">
        <v>280</v>
      </c>
      <c r="I110" s="122">
        <v>0</v>
      </c>
      <c r="J110" s="123" t="s">
        <v>174</v>
      </c>
      <c r="K110" s="124" t="s">
        <v>175</v>
      </c>
      <c r="L110" s="85" t="s">
        <v>264</v>
      </c>
      <c r="M110" s="86">
        <v>45152</v>
      </c>
      <c r="N110" s="87"/>
    </row>
    <row r="111" spans="1:14" x14ac:dyDescent="0.2">
      <c r="A111" s="129"/>
      <c r="B111" s="79">
        <v>29500</v>
      </c>
      <c r="C111" s="204">
        <v>0</v>
      </c>
      <c r="D111" s="205">
        <v>0</v>
      </c>
      <c r="E111" s="119">
        <v>0</v>
      </c>
      <c r="F111" s="120">
        <f t="shared" si="1"/>
        <v>29500</v>
      </c>
      <c r="G111" s="144">
        <v>45153</v>
      </c>
      <c r="H111" s="79">
        <v>29500</v>
      </c>
      <c r="I111" s="122">
        <v>0</v>
      </c>
      <c r="J111" s="123" t="s">
        <v>174</v>
      </c>
      <c r="K111" s="124" t="s">
        <v>175</v>
      </c>
      <c r="L111" s="85" t="s">
        <v>265</v>
      </c>
      <c r="M111" s="86">
        <v>45153</v>
      </c>
      <c r="N111" s="87"/>
    </row>
    <row r="112" spans="1:14" x14ac:dyDescent="0.2">
      <c r="A112" s="129"/>
      <c r="B112" s="79">
        <v>200</v>
      </c>
      <c r="C112" s="204">
        <v>0</v>
      </c>
      <c r="D112" s="205">
        <v>0</v>
      </c>
      <c r="E112" s="119">
        <v>0</v>
      </c>
      <c r="F112" s="120">
        <f t="shared" si="1"/>
        <v>200</v>
      </c>
      <c r="G112" s="144">
        <v>45153</v>
      </c>
      <c r="H112" s="79">
        <v>200</v>
      </c>
      <c r="I112" s="122">
        <v>0</v>
      </c>
      <c r="J112" s="123" t="s">
        <v>174</v>
      </c>
      <c r="K112" s="124" t="s">
        <v>175</v>
      </c>
      <c r="L112" s="85" t="s">
        <v>266</v>
      </c>
      <c r="M112" s="86">
        <v>45153</v>
      </c>
      <c r="N112" s="87"/>
    </row>
    <row r="113" spans="1:14" x14ac:dyDescent="0.2">
      <c r="A113" s="129"/>
      <c r="B113" s="79">
        <v>500</v>
      </c>
      <c r="C113" s="204">
        <v>0</v>
      </c>
      <c r="D113" s="205">
        <v>0</v>
      </c>
      <c r="E113" s="119">
        <v>0</v>
      </c>
      <c r="F113" s="120">
        <f t="shared" si="1"/>
        <v>500</v>
      </c>
      <c r="G113" s="144">
        <v>45154</v>
      </c>
      <c r="H113" s="79">
        <v>500</v>
      </c>
      <c r="I113" s="122">
        <v>0</v>
      </c>
      <c r="J113" s="123" t="s">
        <v>174</v>
      </c>
      <c r="K113" s="124" t="s">
        <v>175</v>
      </c>
      <c r="L113" s="85" t="s">
        <v>267</v>
      </c>
      <c r="M113" s="86">
        <v>45154</v>
      </c>
      <c r="N113" s="87"/>
    </row>
    <row r="114" spans="1:14" x14ac:dyDescent="0.2">
      <c r="A114" s="129"/>
      <c r="B114" s="79">
        <v>30800</v>
      </c>
      <c r="C114" s="204">
        <v>0</v>
      </c>
      <c r="D114" s="205">
        <v>0</v>
      </c>
      <c r="E114" s="119">
        <v>0</v>
      </c>
      <c r="F114" s="120">
        <f t="shared" si="1"/>
        <v>30800</v>
      </c>
      <c r="G114" s="144">
        <v>45156</v>
      </c>
      <c r="H114" s="79">
        <v>30800</v>
      </c>
      <c r="I114" s="122">
        <v>0</v>
      </c>
      <c r="J114" s="123" t="s">
        <v>174</v>
      </c>
      <c r="K114" s="124" t="s">
        <v>175</v>
      </c>
      <c r="L114" s="85" t="s">
        <v>268</v>
      </c>
      <c r="M114" s="86">
        <v>45156</v>
      </c>
      <c r="N114" s="87"/>
    </row>
    <row r="115" spans="1:14" x14ac:dyDescent="0.2">
      <c r="A115" s="129"/>
      <c r="B115" s="79">
        <v>675</v>
      </c>
      <c r="C115" s="204">
        <v>0</v>
      </c>
      <c r="D115" s="205">
        <v>0</v>
      </c>
      <c r="E115" s="119">
        <v>0</v>
      </c>
      <c r="F115" s="120">
        <f t="shared" si="1"/>
        <v>675</v>
      </c>
      <c r="G115" s="144">
        <v>45159</v>
      </c>
      <c r="H115" s="79">
        <v>675</v>
      </c>
      <c r="I115" s="122">
        <v>0</v>
      </c>
      <c r="J115" s="123" t="s">
        <v>174</v>
      </c>
      <c r="K115" s="124" t="s">
        <v>175</v>
      </c>
      <c r="L115" s="85" t="s">
        <v>269</v>
      </c>
      <c r="M115" s="86">
        <v>45159</v>
      </c>
      <c r="N115" s="87"/>
    </row>
    <row r="116" spans="1:14" x14ac:dyDescent="0.2">
      <c r="A116" s="129"/>
      <c r="B116" s="79">
        <v>1570</v>
      </c>
      <c r="C116" s="204">
        <v>0</v>
      </c>
      <c r="D116" s="205">
        <v>0</v>
      </c>
      <c r="E116" s="119">
        <v>0</v>
      </c>
      <c r="F116" s="120">
        <f t="shared" si="1"/>
        <v>1570</v>
      </c>
      <c r="G116" s="144">
        <v>45166</v>
      </c>
      <c r="H116" s="79">
        <v>1570</v>
      </c>
      <c r="I116" s="122">
        <v>0</v>
      </c>
      <c r="J116" s="123" t="s">
        <v>174</v>
      </c>
      <c r="K116" s="124" t="s">
        <v>175</v>
      </c>
      <c r="L116" s="85" t="s">
        <v>270</v>
      </c>
      <c r="M116" s="86">
        <v>45166</v>
      </c>
      <c r="N116" s="87"/>
    </row>
    <row r="117" spans="1:14" x14ac:dyDescent="0.2">
      <c r="A117" s="129"/>
      <c r="B117" s="79">
        <v>280</v>
      </c>
      <c r="C117" s="204">
        <v>0</v>
      </c>
      <c r="D117" s="205">
        <v>0</v>
      </c>
      <c r="E117" s="119">
        <v>0</v>
      </c>
      <c r="F117" s="120">
        <f t="shared" si="1"/>
        <v>280</v>
      </c>
      <c r="G117" s="144">
        <v>45166</v>
      </c>
      <c r="H117" s="79">
        <v>280</v>
      </c>
      <c r="I117" s="122">
        <v>0</v>
      </c>
      <c r="J117" s="123" t="s">
        <v>174</v>
      </c>
      <c r="K117" s="124" t="s">
        <v>175</v>
      </c>
      <c r="L117" s="85" t="s">
        <v>271</v>
      </c>
      <c r="M117" s="86">
        <v>45166</v>
      </c>
      <c r="N117" s="87"/>
    </row>
    <row r="118" spans="1:14" x14ac:dyDescent="0.2">
      <c r="A118" s="129"/>
      <c r="B118" s="79">
        <v>1800</v>
      </c>
      <c r="C118" s="204">
        <v>0</v>
      </c>
      <c r="D118" s="205">
        <v>0</v>
      </c>
      <c r="E118" s="119">
        <v>0</v>
      </c>
      <c r="F118" s="120">
        <f t="shared" si="1"/>
        <v>1800</v>
      </c>
      <c r="G118" s="144">
        <v>45167</v>
      </c>
      <c r="H118" s="79">
        <v>1800</v>
      </c>
      <c r="I118" s="122">
        <v>0</v>
      </c>
      <c r="J118" s="123" t="s">
        <v>174</v>
      </c>
      <c r="K118" s="124" t="s">
        <v>175</v>
      </c>
      <c r="L118" s="85" t="s">
        <v>272</v>
      </c>
      <c r="M118" s="86">
        <v>45167</v>
      </c>
      <c r="N118" s="87"/>
    </row>
    <row r="119" spans="1:14" x14ac:dyDescent="0.2">
      <c r="A119" s="114"/>
      <c r="B119" s="79">
        <v>200</v>
      </c>
      <c r="C119" s="204">
        <v>0</v>
      </c>
      <c r="D119" s="205">
        <v>0</v>
      </c>
      <c r="E119" s="119">
        <v>0</v>
      </c>
      <c r="F119" s="120">
        <f t="shared" si="1"/>
        <v>200</v>
      </c>
      <c r="G119" s="144">
        <v>45167</v>
      </c>
      <c r="H119" s="79">
        <v>200</v>
      </c>
      <c r="I119" s="122">
        <v>0</v>
      </c>
      <c r="J119" s="123" t="s">
        <v>174</v>
      </c>
      <c r="K119" s="124" t="s">
        <v>175</v>
      </c>
      <c r="L119" s="85" t="s">
        <v>273</v>
      </c>
      <c r="M119" s="86">
        <v>45167</v>
      </c>
      <c r="N119" s="87"/>
    </row>
    <row r="120" spans="1:14" x14ac:dyDescent="0.2">
      <c r="A120" s="58" t="s">
        <v>166</v>
      </c>
      <c r="B120" s="79">
        <v>35240</v>
      </c>
      <c r="C120" s="204">
        <v>0</v>
      </c>
      <c r="D120" s="205">
        <v>0</v>
      </c>
      <c r="E120" s="119">
        <v>0</v>
      </c>
      <c r="F120" s="120">
        <f t="shared" si="1"/>
        <v>35240</v>
      </c>
      <c r="G120" s="144">
        <v>45174</v>
      </c>
      <c r="H120" s="79">
        <v>35240</v>
      </c>
      <c r="I120" s="122">
        <v>0</v>
      </c>
      <c r="J120" s="123" t="s">
        <v>174</v>
      </c>
      <c r="K120" s="124" t="s">
        <v>175</v>
      </c>
      <c r="L120" s="85" t="s">
        <v>274</v>
      </c>
      <c r="M120" s="86">
        <v>45174</v>
      </c>
      <c r="N120" s="87"/>
    </row>
    <row r="121" spans="1:14" x14ac:dyDescent="0.2">
      <c r="A121" s="129"/>
      <c r="B121" s="79">
        <v>5600</v>
      </c>
      <c r="C121" s="204">
        <v>0</v>
      </c>
      <c r="D121" s="205">
        <v>0</v>
      </c>
      <c r="E121" s="119">
        <v>0</v>
      </c>
      <c r="F121" s="120">
        <f t="shared" si="1"/>
        <v>5600</v>
      </c>
      <c r="G121" s="144">
        <v>45178</v>
      </c>
      <c r="H121" s="79">
        <v>5600</v>
      </c>
      <c r="I121" s="122">
        <v>0</v>
      </c>
      <c r="J121" s="123" t="s">
        <v>174</v>
      </c>
      <c r="K121" s="124" t="s">
        <v>175</v>
      </c>
      <c r="L121" s="85" t="s">
        <v>275</v>
      </c>
      <c r="M121" s="86">
        <v>45178</v>
      </c>
      <c r="N121" s="87"/>
    </row>
    <row r="122" spans="1:14" x14ac:dyDescent="0.2">
      <c r="A122" s="129"/>
      <c r="B122" s="79">
        <v>63800</v>
      </c>
      <c r="C122" s="204">
        <v>0</v>
      </c>
      <c r="D122" s="205">
        <v>0</v>
      </c>
      <c r="E122" s="119">
        <v>0</v>
      </c>
      <c r="F122" s="120">
        <f t="shared" si="1"/>
        <v>63800</v>
      </c>
      <c r="G122" s="144">
        <v>45180</v>
      </c>
      <c r="H122" s="79">
        <v>63800</v>
      </c>
      <c r="I122" s="122">
        <v>0</v>
      </c>
      <c r="J122" s="123" t="s">
        <v>174</v>
      </c>
      <c r="K122" s="124" t="s">
        <v>175</v>
      </c>
      <c r="L122" s="85" t="s">
        <v>276</v>
      </c>
      <c r="M122" s="86">
        <v>45180</v>
      </c>
      <c r="N122" s="87"/>
    </row>
    <row r="123" spans="1:14" x14ac:dyDescent="0.2">
      <c r="A123" s="129"/>
      <c r="B123" s="79">
        <v>41320</v>
      </c>
      <c r="C123" s="204">
        <v>0</v>
      </c>
      <c r="D123" s="205">
        <v>0</v>
      </c>
      <c r="E123" s="119">
        <v>0</v>
      </c>
      <c r="F123" s="120">
        <f t="shared" si="1"/>
        <v>41320</v>
      </c>
      <c r="G123" s="144">
        <v>45188</v>
      </c>
      <c r="H123" s="79">
        <v>41320</v>
      </c>
      <c r="I123" s="122">
        <v>0</v>
      </c>
      <c r="J123" s="123" t="s">
        <v>174</v>
      </c>
      <c r="K123" s="124" t="s">
        <v>175</v>
      </c>
      <c r="L123" s="85" t="s">
        <v>277</v>
      </c>
      <c r="M123" s="86">
        <v>45188</v>
      </c>
      <c r="N123" s="87"/>
    </row>
    <row r="124" spans="1:14" x14ac:dyDescent="0.2">
      <c r="A124" s="129"/>
      <c r="B124" s="79">
        <v>14650</v>
      </c>
      <c r="C124" s="204">
        <v>0</v>
      </c>
      <c r="D124" s="205">
        <v>0</v>
      </c>
      <c r="E124" s="119">
        <v>0</v>
      </c>
      <c r="F124" s="120">
        <f t="shared" si="1"/>
        <v>14650</v>
      </c>
      <c r="G124" s="144">
        <v>45194</v>
      </c>
      <c r="H124" s="79">
        <v>14650</v>
      </c>
      <c r="I124" s="122">
        <v>0</v>
      </c>
      <c r="J124" s="123" t="s">
        <v>174</v>
      </c>
      <c r="K124" s="124" t="s">
        <v>175</v>
      </c>
      <c r="L124" s="85" t="s">
        <v>278</v>
      </c>
      <c r="M124" s="86">
        <v>45194</v>
      </c>
      <c r="N124" s="87"/>
    </row>
    <row r="125" spans="1:14" x14ac:dyDescent="0.2">
      <c r="A125" s="129"/>
      <c r="B125" s="79">
        <v>1890</v>
      </c>
      <c r="C125" s="204">
        <v>0</v>
      </c>
      <c r="D125" s="205">
        <v>0</v>
      </c>
      <c r="E125" s="119">
        <v>0</v>
      </c>
      <c r="F125" s="120">
        <f t="shared" si="1"/>
        <v>1890</v>
      </c>
      <c r="G125" s="144">
        <v>45194</v>
      </c>
      <c r="H125" s="79">
        <v>1890</v>
      </c>
      <c r="I125" s="122">
        <v>0</v>
      </c>
      <c r="J125" s="123" t="s">
        <v>174</v>
      </c>
      <c r="K125" s="124" t="s">
        <v>175</v>
      </c>
      <c r="L125" s="85" t="s">
        <v>279</v>
      </c>
      <c r="M125" s="86">
        <v>45194</v>
      </c>
      <c r="N125" s="87"/>
    </row>
    <row r="126" spans="1:14" x14ac:dyDescent="0.2">
      <c r="A126" s="129"/>
      <c r="B126" s="79">
        <v>1670</v>
      </c>
      <c r="C126" s="204">
        <v>0</v>
      </c>
      <c r="D126" s="205">
        <v>0</v>
      </c>
      <c r="E126" s="119">
        <v>0</v>
      </c>
      <c r="F126" s="120">
        <f t="shared" si="1"/>
        <v>1670</v>
      </c>
      <c r="G126" s="144">
        <v>45199</v>
      </c>
      <c r="H126" s="79">
        <v>1670</v>
      </c>
      <c r="I126" s="122">
        <v>0</v>
      </c>
      <c r="J126" s="123" t="s">
        <v>174</v>
      </c>
      <c r="K126" s="124" t="s">
        <v>175</v>
      </c>
      <c r="L126" s="85" t="s">
        <v>280</v>
      </c>
      <c r="M126" s="86">
        <v>45199</v>
      </c>
      <c r="N126" s="87"/>
    </row>
    <row r="127" spans="1:14" x14ac:dyDescent="0.2">
      <c r="A127" s="129"/>
      <c r="B127" s="79">
        <v>280</v>
      </c>
      <c r="C127" s="204">
        <v>0</v>
      </c>
      <c r="D127" s="205">
        <v>0</v>
      </c>
      <c r="E127" s="119">
        <v>0</v>
      </c>
      <c r="F127" s="120">
        <f t="shared" si="1"/>
        <v>280</v>
      </c>
      <c r="G127" s="144">
        <v>45199</v>
      </c>
      <c r="H127" s="79">
        <v>280</v>
      </c>
      <c r="I127" s="122">
        <v>0</v>
      </c>
      <c r="J127" s="123" t="s">
        <v>174</v>
      </c>
      <c r="K127" s="124" t="s">
        <v>175</v>
      </c>
      <c r="L127" s="85" t="s">
        <v>281</v>
      </c>
      <c r="M127" s="86">
        <v>45199</v>
      </c>
      <c r="N127" s="87"/>
    </row>
    <row r="128" spans="1:14" x14ac:dyDescent="0.2">
      <c r="A128" s="114"/>
      <c r="B128" s="79"/>
      <c r="C128" s="204">
        <v>0</v>
      </c>
      <c r="D128" s="205">
        <v>0</v>
      </c>
      <c r="E128" s="119">
        <v>0</v>
      </c>
      <c r="F128" s="120">
        <f t="shared" si="1"/>
        <v>0</v>
      </c>
      <c r="G128" s="145"/>
      <c r="H128" s="79"/>
      <c r="I128" s="122"/>
      <c r="J128" s="123"/>
      <c r="K128" s="124"/>
      <c r="L128" s="85"/>
      <c r="M128" s="86"/>
      <c r="N128" s="87"/>
    </row>
    <row r="129" spans="1:14" x14ac:dyDescent="0.2">
      <c r="A129" s="58" t="s">
        <v>167</v>
      </c>
      <c r="B129" s="79">
        <v>35</v>
      </c>
      <c r="C129" s="204">
        <v>0</v>
      </c>
      <c r="D129" s="205">
        <v>0</v>
      </c>
      <c r="E129" s="119">
        <v>0</v>
      </c>
      <c r="F129" s="120">
        <f t="shared" si="1"/>
        <v>35</v>
      </c>
      <c r="G129" s="144">
        <v>45202</v>
      </c>
      <c r="H129" s="79">
        <v>35</v>
      </c>
      <c r="I129" s="122">
        <v>0</v>
      </c>
      <c r="J129" s="123" t="s">
        <v>174</v>
      </c>
      <c r="K129" s="124" t="s">
        <v>175</v>
      </c>
      <c r="L129" s="85" t="s">
        <v>282</v>
      </c>
      <c r="M129" s="86">
        <v>45202</v>
      </c>
      <c r="N129" s="87"/>
    </row>
    <row r="130" spans="1:14" x14ac:dyDescent="0.2">
      <c r="A130" s="129"/>
      <c r="B130" s="79">
        <v>37140</v>
      </c>
      <c r="C130" s="204">
        <v>0</v>
      </c>
      <c r="D130" s="205">
        <v>0</v>
      </c>
      <c r="E130" s="119">
        <v>0</v>
      </c>
      <c r="F130" s="120">
        <f t="shared" si="1"/>
        <v>37140</v>
      </c>
      <c r="G130" s="144">
        <v>45211</v>
      </c>
      <c r="H130" s="79">
        <v>37140</v>
      </c>
      <c r="I130" s="122">
        <v>0</v>
      </c>
      <c r="J130" s="123" t="s">
        <v>174</v>
      </c>
      <c r="K130" s="124" t="s">
        <v>175</v>
      </c>
      <c r="L130" s="85" t="s">
        <v>283</v>
      </c>
      <c r="M130" s="86">
        <v>45211</v>
      </c>
      <c r="N130" s="87"/>
    </row>
    <row r="131" spans="1:14" x14ac:dyDescent="0.2">
      <c r="A131" s="129"/>
      <c r="B131" s="79">
        <v>300</v>
      </c>
      <c r="C131" s="204">
        <v>0</v>
      </c>
      <c r="D131" s="205">
        <v>0</v>
      </c>
      <c r="E131" s="119">
        <v>0</v>
      </c>
      <c r="F131" s="120">
        <f t="shared" si="1"/>
        <v>300</v>
      </c>
      <c r="G131" s="144">
        <v>45211</v>
      </c>
      <c r="H131" s="79">
        <v>300</v>
      </c>
      <c r="I131" s="122">
        <v>0</v>
      </c>
      <c r="J131" s="123" t="s">
        <v>174</v>
      </c>
      <c r="K131" s="124" t="s">
        <v>175</v>
      </c>
      <c r="L131" s="85" t="s">
        <v>284</v>
      </c>
      <c r="M131" s="86">
        <v>45211</v>
      </c>
      <c r="N131" s="87"/>
    </row>
    <row r="132" spans="1:14" x14ac:dyDescent="0.2">
      <c r="A132" s="114"/>
      <c r="B132" s="79"/>
      <c r="C132" s="204">
        <v>0</v>
      </c>
      <c r="D132" s="205">
        <v>0</v>
      </c>
      <c r="E132" s="119">
        <v>0</v>
      </c>
      <c r="F132" s="120">
        <f t="shared" si="1"/>
        <v>0</v>
      </c>
      <c r="G132" s="145"/>
      <c r="H132" s="79"/>
      <c r="I132" s="122"/>
      <c r="J132" s="123"/>
      <c r="K132" s="124"/>
      <c r="L132" s="85"/>
      <c r="M132" s="86"/>
      <c r="N132" s="87"/>
    </row>
    <row r="133" spans="1:14" x14ac:dyDescent="0.2">
      <c r="A133" s="58" t="s">
        <v>168</v>
      </c>
      <c r="B133" s="79">
        <v>23400</v>
      </c>
      <c r="C133" s="204">
        <v>0</v>
      </c>
      <c r="D133" s="205">
        <v>0</v>
      </c>
      <c r="E133" s="119">
        <v>0</v>
      </c>
      <c r="F133" s="120">
        <f t="shared" si="1"/>
        <v>23400</v>
      </c>
      <c r="G133" s="144">
        <v>45236</v>
      </c>
      <c r="H133" s="79">
        <v>23400</v>
      </c>
      <c r="I133" s="122">
        <v>0</v>
      </c>
      <c r="J133" s="123" t="s">
        <v>174</v>
      </c>
      <c r="K133" s="124" t="s">
        <v>175</v>
      </c>
      <c r="L133" s="85" t="s">
        <v>285</v>
      </c>
      <c r="M133" s="86">
        <v>45236</v>
      </c>
      <c r="N133" s="87"/>
    </row>
    <row r="134" spans="1:14" x14ac:dyDescent="0.2">
      <c r="A134" s="129"/>
      <c r="B134" s="79">
        <v>3640</v>
      </c>
      <c r="C134" s="204">
        <v>0</v>
      </c>
      <c r="D134" s="205">
        <v>0</v>
      </c>
      <c r="E134" s="119">
        <v>0</v>
      </c>
      <c r="F134" s="120">
        <f t="shared" si="1"/>
        <v>3640</v>
      </c>
      <c r="G134" s="144">
        <v>45236</v>
      </c>
      <c r="H134" s="79">
        <v>3640</v>
      </c>
      <c r="I134" s="122">
        <v>0</v>
      </c>
      <c r="J134" s="123" t="s">
        <v>174</v>
      </c>
      <c r="K134" s="124" t="s">
        <v>175</v>
      </c>
      <c r="L134" s="85" t="s">
        <v>286</v>
      </c>
      <c r="M134" s="86">
        <v>45236</v>
      </c>
      <c r="N134" s="87"/>
    </row>
    <row r="135" spans="1:14" x14ac:dyDescent="0.2">
      <c r="A135" s="129"/>
      <c r="B135" s="79">
        <v>12850</v>
      </c>
      <c r="C135" s="204">
        <v>0</v>
      </c>
      <c r="D135" s="205">
        <v>0</v>
      </c>
      <c r="E135" s="119">
        <v>0</v>
      </c>
      <c r="F135" s="120">
        <f t="shared" si="1"/>
        <v>12850</v>
      </c>
      <c r="G135" s="144">
        <v>45239</v>
      </c>
      <c r="H135" s="79">
        <v>12850</v>
      </c>
      <c r="I135" s="122">
        <v>0</v>
      </c>
      <c r="J135" s="123" t="s">
        <v>174</v>
      </c>
      <c r="K135" s="124" t="s">
        <v>175</v>
      </c>
      <c r="L135" s="85" t="s">
        <v>287</v>
      </c>
      <c r="M135" s="86">
        <v>45239</v>
      </c>
      <c r="N135" s="87"/>
    </row>
    <row r="136" spans="1:14" x14ac:dyDescent="0.2">
      <c r="A136" s="129"/>
      <c r="B136" s="79">
        <v>30440</v>
      </c>
      <c r="C136" s="204">
        <v>0</v>
      </c>
      <c r="D136" s="205">
        <v>0</v>
      </c>
      <c r="E136" s="119">
        <v>0</v>
      </c>
      <c r="F136" s="120">
        <f t="shared" si="1"/>
        <v>30440</v>
      </c>
      <c r="G136" s="144">
        <v>45251</v>
      </c>
      <c r="H136" s="79">
        <v>30440</v>
      </c>
      <c r="I136" s="122">
        <v>0</v>
      </c>
      <c r="J136" s="123" t="s">
        <v>174</v>
      </c>
      <c r="K136" s="124" t="s">
        <v>175</v>
      </c>
      <c r="L136" s="85" t="s">
        <v>288</v>
      </c>
      <c r="M136" s="86">
        <v>45251</v>
      </c>
      <c r="N136" s="87"/>
    </row>
    <row r="137" spans="1:14" x14ac:dyDescent="0.2">
      <c r="A137" s="129"/>
      <c r="B137" s="79">
        <v>2800</v>
      </c>
      <c r="C137" s="204">
        <v>0</v>
      </c>
      <c r="D137" s="205">
        <v>0</v>
      </c>
      <c r="E137" s="119">
        <v>0</v>
      </c>
      <c r="F137" s="120">
        <f t="shared" si="1"/>
        <v>2800</v>
      </c>
      <c r="G137" s="144">
        <v>45252</v>
      </c>
      <c r="H137" s="79">
        <v>2800</v>
      </c>
      <c r="I137" s="122">
        <v>0</v>
      </c>
      <c r="J137" s="123" t="s">
        <v>174</v>
      </c>
      <c r="K137" s="124" t="s">
        <v>175</v>
      </c>
      <c r="L137" s="85" t="s">
        <v>289</v>
      </c>
      <c r="M137" s="86">
        <v>45252</v>
      </c>
      <c r="N137" s="87"/>
    </row>
    <row r="138" spans="1:14" x14ac:dyDescent="0.2">
      <c r="A138" s="129"/>
      <c r="B138" s="79">
        <v>10360</v>
      </c>
      <c r="C138" s="204">
        <v>0</v>
      </c>
      <c r="D138" s="205">
        <v>0</v>
      </c>
      <c r="E138" s="119">
        <v>0</v>
      </c>
      <c r="F138" s="120">
        <f t="shared" si="1"/>
        <v>10360</v>
      </c>
      <c r="G138" s="144">
        <v>45257</v>
      </c>
      <c r="H138" s="79">
        <v>10360</v>
      </c>
      <c r="I138" s="122">
        <v>0</v>
      </c>
      <c r="J138" s="123" t="s">
        <v>174</v>
      </c>
      <c r="K138" s="124" t="s">
        <v>175</v>
      </c>
      <c r="L138" s="85" t="s">
        <v>290</v>
      </c>
      <c r="M138" s="86">
        <v>45257</v>
      </c>
      <c r="N138" s="87"/>
    </row>
    <row r="139" spans="1:14" x14ac:dyDescent="0.2">
      <c r="A139" s="129"/>
      <c r="B139" s="79">
        <v>14300</v>
      </c>
      <c r="C139" s="204">
        <v>0</v>
      </c>
      <c r="D139" s="205">
        <v>0</v>
      </c>
      <c r="E139" s="119">
        <v>0</v>
      </c>
      <c r="F139" s="120">
        <f t="shared" si="1"/>
        <v>14300</v>
      </c>
      <c r="G139" s="144">
        <v>45258</v>
      </c>
      <c r="H139" s="79">
        <v>14300</v>
      </c>
      <c r="I139" s="122">
        <v>0</v>
      </c>
      <c r="J139" s="123" t="s">
        <v>174</v>
      </c>
      <c r="K139" s="124" t="s">
        <v>175</v>
      </c>
      <c r="L139" s="85" t="s">
        <v>291</v>
      </c>
      <c r="M139" s="86">
        <v>45258</v>
      </c>
      <c r="N139" s="87"/>
    </row>
    <row r="140" spans="1:14" x14ac:dyDescent="0.2">
      <c r="A140" s="129"/>
      <c r="B140" s="79">
        <v>7280</v>
      </c>
      <c r="C140" s="204">
        <v>0</v>
      </c>
      <c r="D140" s="205">
        <v>0</v>
      </c>
      <c r="E140" s="119">
        <v>0</v>
      </c>
      <c r="F140" s="120">
        <f t="shared" si="1"/>
        <v>7280</v>
      </c>
      <c r="G140" s="144">
        <v>45258</v>
      </c>
      <c r="H140" s="79">
        <v>7280</v>
      </c>
      <c r="I140" s="122">
        <v>0</v>
      </c>
      <c r="J140" s="123" t="s">
        <v>174</v>
      </c>
      <c r="K140" s="124" t="s">
        <v>175</v>
      </c>
      <c r="L140" s="85" t="s">
        <v>292</v>
      </c>
      <c r="M140" s="86">
        <v>45258</v>
      </c>
      <c r="N140" s="87"/>
    </row>
    <row r="141" spans="1:14" x14ac:dyDescent="0.2">
      <c r="A141" s="129"/>
      <c r="B141" s="79">
        <v>2940</v>
      </c>
      <c r="C141" s="204">
        <v>0</v>
      </c>
      <c r="D141" s="205">
        <v>0</v>
      </c>
      <c r="E141" s="119">
        <v>0</v>
      </c>
      <c r="F141" s="120">
        <f t="shared" si="1"/>
        <v>2940</v>
      </c>
      <c r="G141" s="144">
        <v>45253</v>
      </c>
      <c r="H141" s="79">
        <v>2940</v>
      </c>
      <c r="I141" s="122">
        <v>0</v>
      </c>
      <c r="J141" s="123" t="s">
        <v>174</v>
      </c>
      <c r="K141" s="124" t="s">
        <v>175</v>
      </c>
      <c r="L141" s="85" t="s">
        <v>293</v>
      </c>
      <c r="M141" s="86">
        <v>45253</v>
      </c>
      <c r="N141" s="87"/>
    </row>
    <row r="142" spans="1:14" x14ac:dyDescent="0.2">
      <c r="A142" s="129"/>
      <c r="B142" s="79">
        <v>5880</v>
      </c>
      <c r="C142" s="204">
        <v>0</v>
      </c>
      <c r="D142" s="205">
        <v>0</v>
      </c>
      <c r="E142" s="119">
        <v>0</v>
      </c>
      <c r="F142" s="120">
        <f t="shared" ref="F142:F165" si="2">+B142-C142-D142-E142</f>
        <v>5880</v>
      </c>
      <c r="G142" s="144">
        <v>45253</v>
      </c>
      <c r="H142" s="79">
        <v>5880</v>
      </c>
      <c r="I142" s="122">
        <v>0</v>
      </c>
      <c r="J142" s="123" t="s">
        <v>174</v>
      </c>
      <c r="K142" s="124" t="s">
        <v>175</v>
      </c>
      <c r="L142" s="85" t="s">
        <v>294</v>
      </c>
      <c r="M142" s="86">
        <v>45253</v>
      </c>
      <c r="N142" s="87"/>
    </row>
    <row r="143" spans="1:14" x14ac:dyDescent="0.2">
      <c r="A143" s="129"/>
      <c r="B143" s="79">
        <v>14470</v>
      </c>
      <c r="C143" s="204">
        <v>0</v>
      </c>
      <c r="D143" s="205">
        <v>0</v>
      </c>
      <c r="E143" s="119">
        <v>0</v>
      </c>
      <c r="F143" s="120">
        <f t="shared" si="2"/>
        <v>14470</v>
      </c>
      <c r="G143" s="144">
        <v>45257</v>
      </c>
      <c r="H143" s="79">
        <v>14470</v>
      </c>
      <c r="I143" s="122">
        <v>0</v>
      </c>
      <c r="J143" s="123" t="s">
        <v>174</v>
      </c>
      <c r="K143" s="124" t="s">
        <v>175</v>
      </c>
      <c r="L143" s="85" t="s">
        <v>295</v>
      </c>
      <c r="M143" s="86">
        <v>45257</v>
      </c>
      <c r="N143" s="87"/>
    </row>
    <row r="144" spans="1:14" x14ac:dyDescent="0.2">
      <c r="A144" s="129"/>
      <c r="B144" s="79">
        <v>5345</v>
      </c>
      <c r="C144" s="204">
        <v>0</v>
      </c>
      <c r="D144" s="205">
        <v>0</v>
      </c>
      <c r="E144" s="119">
        <v>0</v>
      </c>
      <c r="F144" s="120">
        <f t="shared" si="2"/>
        <v>5345</v>
      </c>
      <c r="G144" s="144">
        <v>45259</v>
      </c>
      <c r="H144" s="79">
        <v>5345</v>
      </c>
      <c r="I144" s="122">
        <v>0</v>
      </c>
      <c r="J144" s="123" t="s">
        <v>174</v>
      </c>
      <c r="K144" s="124" t="s">
        <v>175</v>
      </c>
      <c r="L144" s="85" t="s">
        <v>296</v>
      </c>
      <c r="M144" s="86">
        <v>45259</v>
      </c>
      <c r="N144" s="87"/>
    </row>
    <row r="145" spans="1:14" x14ac:dyDescent="0.2">
      <c r="A145" s="129"/>
      <c r="B145" s="79">
        <v>47000</v>
      </c>
      <c r="C145" s="204">
        <v>0</v>
      </c>
      <c r="D145" s="205">
        <v>0</v>
      </c>
      <c r="E145" s="119">
        <v>0</v>
      </c>
      <c r="F145" s="120">
        <f t="shared" si="2"/>
        <v>47000</v>
      </c>
      <c r="G145" s="144">
        <v>45259</v>
      </c>
      <c r="H145" s="79">
        <v>47000</v>
      </c>
      <c r="I145" s="122">
        <v>0</v>
      </c>
      <c r="J145" s="123" t="s">
        <v>174</v>
      </c>
      <c r="K145" s="124" t="s">
        <v>175</v>
      </c>
      <c r="L145" s="85" t="s">
        <v>297</v>
      </c>
      <c r="M145" s="86">
        <v>45259</v>
      </c>
      <c r="N145" s="87"/>
    </row>
    <row r="146" spans="1:14" x14ac:dyDescent="0.2">
      <c r="A146" s="129"/>
      <c r="B146" s="79">
        <v>5520</v>
      </c>
      <c r="C146" s="204">
        <v>0</v>
      </c>
      <c r="D146" s="205">
        <v>0</v>
      </c>
      <c r="E146" s="119">
        <v>0</v>
      </c>
      <c r="F146" s="120">
        <f t="shared" si="2"/>
        <v>5520</v>
      </c>
      <c r="G146" s="144">
        <v>45260</v>
      </c>
      <c r="H146" s="79">
        <v>5520</v>
      </c>
      <c r="I146" s="122">
        <v>0</v>
      </c>
      <c r="J146" s="123" t="s">
        <v>174</v>
      </c>
      <c r="K146" s="124" t="s">
        <v>175</v>
      </c>
      <c r="L146" s="85" t="s">
        <v>298</v>
      </c>
      <c r="M146" s="86">
        <v>45260</v>
      </c>
      <c r="N146" s="87"/>
    </row>
    <row r="147" spans="1:14" x14ac:dyDescent="0.2">
      <c r="A147" s="129"/>
      <c r="B147" s="79">
        <v>40960</v>
      </c>
      <c r="C147" s="204">
        <v>0</v>
      </c>
      <c r="D147" s="205">
        <v>0</v>
      </c>
      <c r="E147" s="119">
        <v>0</v>
      </c>
      <c r="F147" s="120">
        <f t="shared" si="2"/>
        <v>40960</v>
      </c>
      <c r="G147" s="144">
        <v>45260</v>
      </c>
      <c r="H147" s="79">
        <v>40960</v>
      </c>
      <c r="I147" s="122">
        <v>0</v>
      </c>
      <c r="J147" s="123" t="s">
        <v>174</v>
      </c>
      <c r="K147" s="124" t="s">
        <v>175</v>
      </c>
      <c r="L147" s="85" t="s">
        <v>299</v>
      </c>
      <c r="M147" s="86">
        <v>45260</v>
      </c>
      <c r="N147" s="87"/>
    </row>
    <row r="148" spans="1:14" x14ac:dyDescent="0.2">
      <c r="A148" s="129"/>
      <c r="B148" s="79">
        <v>18700</v>
      </c>
      <c r="C148" s="204">
        <v>0</v>
      </c>
      <c r="D148" s="205">
        <v>0</v>
      </c>
      <c r="E148" s="119">
        <v>0</v>
      </c>
      <c r="F148" s="120">
        <f t="shared" si="2"/>
        <v>18700</v>
      </c>
      <c r="G148" s="144">
        <v>45238</v>
      </c>
      <c r="H148" s="79">
        <v>18700</v>
      </c>
      <c r="I148" s="122">
        <v>0</v>
      </c>
      <c r="J148" s="123" t="s">
        <v>174</v>
      </c>
      <c r="K148" s="124" t="s">
        <v>175</v>
      </c>
      <c r="L148" s="85" t="s">
        <v>301</v>
      </c>
      <c r="M148" s="86">
        <v>45238</v>
      </c>
      <c r="N148" s="87"/>
    </row>
    <row r="149" spans="1:14" x14ac:dyDescent="0.2">
      <c r="A149" s="129"/>
      <c r="B149" s="79"/>
      <c r="C149" s="204">
        <v>0</v>
      </c>
      <c r="D149" s="205">
        <v>0</v>
      </c>
      <c r="E149" s="119">
        <v>0</v>
      </c>
      <c r="F149" s="120">
        <f t="shared" si="2"/>
        <v>0</v>
      </c>
      <c r="G149" s="144"/>
      <c r="H149" s="79"/>
      <c r="I149" s="122"/>
      <c r="J149" s="123"/>
      <c r="K149" s="124"/>
      <c r="L149" s="85"/>
      <c r="M149" s="86"/>
      <c r="N149" s="87"/>
    </row>
    <row r="150" spans="1:14" s="135" customFormat="1" x14ac:dyDescent="0.2">
      <c r="A150" s="129"/>
      <c r="B150" s="131"/>
      <c r="C150" s="204">
        <v>0</v>
      </c>
      <c r="D150" s="205">
        <v>0</v>
      </c>
      <c r="E150" s="119">
        <v>0</v>
      </c>
      <c r="F150" s="120">
        <f t="shared" si="2"/>
        <v>0</v>
      </c>
      <c r="G150" s="146">
        <v>45236</v>
      </c>
      <c r="H150" s="131"/>
      <c r="I150" s="122">
        <v>0</v>
      </c>
      <c r="J150" s="123" t="s">
        <v>174</v>
      </c>
      <c r="K150" s="124" t="s">
        <v>175</v>
      </c>
      <c r="L150" s="132" t="s">
        <v>300</v>
      </c>
      <c r="M150" s="133">
        <v>45236</v>
      </c>
      <c r="N150" s="134"/>
    </row>
    <row r="151" spans="1:14" x14ac:dyDescent="0.2">
      <c r="A151" s="58" t="s">
        <v>169</v>
      </c>
      <c r="B151" s="79">
        <v>7190</v>
      </c>
      <c r="C151" s="204">
        <v>0</v>
      </c>
      <c r="D151" s="205">
        <v>0</v>
      </c>
      <c r="E151" s="119">
        <v>0</v>
      </c>
      <c r="F151" s="120">
        <f t="shared" si="2"/>
        <v>7190</v>
      </c>
      <c r="G151" s="144">
        <v>45261</v>
      </c>
      <c r="H151" s="79">
        <v>7190</v>
      </c>
      <c r="I151" s="122">
        <v>0</v>
      </c>
      <c r="J151" s="123" t="s">
        <v>174</v>
      </c>
      <c r="K151" s="124" t="s">
        <v>175</v>
      </c>
      <c r="L151" s="85" t="s">
        <v>302</v>
      </c>
      <c r="M151" s="86">
        <v>45261</v>
      </c>
      <c r="N151" s="87"/>
    </row>
    <row r="152" spans="1:14" x14ac:dyDescent="0.2">
      <c r="A152" s="129"/>
      <c r="B152" s="79">
        <v>3640</v>
      </c>
      <c r="C152" s="204">
        <v>0</v>
      </c>
      <c r="D152" s="205">
        <v>0</v>
      </c>
      <c r="E152" s="119">
        <v>0</v>
      </c>
      <c r="F152" s="120">
        <f t="shared" si="2"/>
        <v>3640</v>
      </c>
      <c r="G152" s="144">
        <v>45261</v>
      </c>
      <c r="H152" s="79">
        <v>3640</v>
      </c>
      <c r="I152" s="122">
        <v>0</v>
      </c>
      <c r="J152" s="123" t="s">
        <v>174</v>
      </c>
      <c r="K152" s="124" t="s">
        <v>175</v>
      </c>
      <c r="L152" s="85" t="s">
        <v>303</v>
      </c>
      <c r="M152" s="86">
        <v>45261</v>
      </c>
      <c r="N152" s="87"/>
    </row>
    <row r="153" spans="1:14" x14ac:dyDescent="0.2">
      <c r="A153" s="129"/>
      <c r="B153" s="79">
        <v>5940</v>
      </c>
      <c r="C153" s="204">
        <v>0</v>
      </c>
      <c r="D153" s="205">
        <v>0</v>
      </c>
      <c r="E153" s="119">
        <v>0</v>
      </c>
      <c r="F153" s="120">
        <f t="shared" si="2"/>
        <v>5940</v>
      </c>
      <c r="G153" s="144">
        <v>45264</v>
      </c>
      <c r="H153" s="79">
        <v>5940</v>
      </c>
      <c r="I153" s="122">
        <v>0</v>
      </c>
      <c r="J153" s="123" t="s">
        <v>174</v>
      </c>
      <c r="K153" s="124" t="s">
        <v>175</v>
      </c>
      <c r="L153" s="85" t="s">
        <v>304</v>
      </c>
      <c r="M153" s="86">
        <v>45264</v>
      </c>
      <c r="N153" s="87"/>
    </row>
    <row r="154" spans="1:14" x14ac:dyDescent="0.2">
      <c r="A154" s="129"/>
      <c r="B154" s="79">
        <v>480</v>
      </c>
      <c r="C154" s="204">
        <v>0</v>
      </c>
      <c r="D154" s="205">
        <v>0</v>
      </c>
      <c r="E154" s="119">
        <v>0</v>
      </c>
      <c r="F154" s="120">
        <f t="shared" si="2"/>
        <v>480</v>
      </c>
      <c r="G154" s="144">
        <v>45264</v>
      </c>
      <c r="H154" s="79">
        <v>480</v>
      </c>
      <c r="I154" s="122">
        <v>0</v>
      </c>
      <c r="J154" s="123" t="s">
        <v>174</v>
      </c>
      <c r="K154" s="124" t="s">
        <v>175</v>
      </c>
      <c r="L154" s="85" t="s">
        <v>305</v>
      </c>
      <c r="M154" s="86">
        <v>45264</v>
      </c>
      <c r="N154" s="87"/>
    </row>
    <row r="155" spans="1:14" x14ac:dyDescent="0.2">
      <c r="A155" s="129"/>
      <c r="B155" s="79">
        <v>1800</v>
      </c>
      <c r="C155" s="204">
        <v>0</v>
      </c>
      <c r="D155" s="205">
        <v>0</v>
      </c>
      <c r="E155" s="119">
        <v>0</v>
      </c>
      <c r="F155" s="120">
        <f t="shared" si="2"/>
        <v>1800</v>
      </c>
      <c r="G155" s="144">
        <v>45265</v>
      </c>
      <c r="H155" s="79">
        <v>1800</v>
      </c>
      <c r="I155" s="122">
        <v>0</v>
      </c>
      <c r="J155" s="123" t="s">
        <v>174</v>
      </c>
      <c r="K155" s="124" t="s">
        <v>175</v>
      </c>
      <c r="L155" s="85" t="s">
        <v>306</v>
      </c>
      <c r="M155" s="86">
        <v>45265</v>
      </c>
      <c r="N155" s="87"/>
    </row>
    <row r="156" spans="1:14" x14ac:dyDescent="0.2">
      <c r="A156" s="129"/>
      <c r="B156" s="79">
        <v>280</v>
      </c>
      <c r="C156" s="204">
        <v>0</v>
      </c>
      <c r="D156" s="205">
        <v>0</v>
      </c>
      <c r="E156" s="119">
        <v>0</v>
      </c>
      <c r="F156" s="120">
        <f t="shared" si="2"/>
        <v>280</v>
      </c>
      <c r="G156" s="144">
        <v>45265</v>
      </c>
      <c r="H156" s="79">
        <v>280</v>
      </c>
      <c r="I156" s="122">
        <v>0</v>
      </c>
      <c r="J156" s="123" t="s">
        <v>174</v>
      </c>
      <c r="K156" s="124" t="s">
        <v>175</v>
      </c>
      <c r="L156" s="85" t="s">
        <v>307</v>
      </c>
      <c r="M156" s="86">
        <v>45265</v>
      </c>
      <c r="N156" s="87"/>
    </row>
    <row r="157" spans="1:14" x14ac:dyDescent="0.2">
      <c r="A157" s="129"/>
      <c r="B157" s="79">
        <v>24620</v>
      </c>
      <c r="C157" s="204">
        <v>0</v>
      </c>
      <c r="D157" s="205">
        <v>0</v>
      </c>
      <c r="E157" s="119">
        <v>0</v>
      </c>
      <c r="F157" s="120">
        <f t="shared" si="2"/>
        <v>24620</v>
      </c>
      <c r="G157" s="144">
        <v>45266</v>
      </c>
      <c r="H157" s="79">
        <v>24620</v>
      </c>
      <c r="I157" s="122">
        <v>0</v>
      </c>
      <c r="J157" s="123" t="s">
        <v>174</v>
      </c>
      <c r="K157" s="124" t="s">
        <v>175</v>
      </c>
      <c r="L157" s="85" t="s">
        <v>308</v>
      </c>
      <c r="M157" s="86">
        <v>45266</v>
      </c>
      <c r="N157" s="87"/>
    </row>
    <row r="158" spans="1:14" x14ac:dyDescent="0.2">
      <c r="A158" s="129"/>
      <c r="B158" s="79">
        <v>13720</v>
      </c>
      <c r="C158" s="204">
        <v>0</v>
      </c>
      <c r="D158" s="205">
        <v>0</v>
      </c>
      <c r="E158" s="119">
        <v>0</v>
      </c>
      <c r="F158" s="120">
        <f t="shared" si="2"/>
        <v>13720</v>
      </c>
      <c r="G158" s="144">
        <v>45266</v>
      </c>
      <c r="H158" s="79">
        <v>13720</v>
      </c>
      <c r="I158" s="122">
        <v>0</v>
      </c>
      <c r="J158" s="123" t="s">
        <v>174</v>
      </c>
      <c r="K158" s="124" t="s">
        <v>175</v>
      </c>
      <c r="L158" s="85" t="s">
        <v>309</v>
      </c>
      <c r="M158" s="86">
        <v>45266</v>
      </c>
      <c r="N158" s="87"/>
    </row>
    <row r="159" spans="1:14" x14ac:dyDescent="0.2">
      <c r="A159" s="129"/>
      <c r="B159" s="79">
        <v>8540</v>
      </c>
      <c r="C159" s="204">
        <v>0</v>
      </c>
      <c r="D159" s="205">
        <v>0</v>
      </c>
      <c r="E159" s="119">
        <v>0</v>
      </c>
      <c r="F159" s="120">
        <f t="shared" si="2"/>
        <v>8540</v>
      </c>
      <c r="G159" s="144">
        <v>45267</v>
      </c>
      <c r="H159" s="79">
        <v>8540</v>
      </c>
      <c r="I159" s="122">
        <v>0</v>
      </c>
      <c r="J159" s="123" t="s">
        <v>174</v>
      </c>
      <c r="K159" s="124" t="s">
        <v>175</v>
      </c>
      <c r="L159" s="85" t="s">
        <v>310</v>
      </c>
      <c r="M159" s="86">
        <v>45267</v>
      </c>
      <c r="N159" s="87"/>
    </row>
    <row r="160" spans="1:14" x14ac:dyDescent="0.2">
      <c r="A160" s="129"/>
      <c r="B160" s="79">
        <v>560</v>
      </c>
      <c r="C160" s="204">
        <v>0</v>
      </c>
      <c r="D160" s="205">
        <v>0</v>
      </c>
      <c r="E160" s="119">
        <v>0</v>
      </c>
      <c r="F160" s="120">
        <f t="shared" si="2"/>
        <v>560</v>
      </c>
      <c r="G160" s="144">
        <v>45267</v>
      </c>
      <c r="H160" s="79">
        <v>560</v>
      </c>
      <c r="I160" s="122">
        <v>0</v>
      </c>
      <c r="J160" s="123" t="s">
        <v>174</v>
      </c>
      <c r="K160" s="124" t="s">
        <v>175</v>
      </c>
      <c r="L160" s="85" t="s">
        <v>311</v>
      </c>
      <c r="M160" s="86">
        <v>45267</v>
      </c>
      <c r="N160" s="87"/>
    </row>
    <row r="161" spans="1:14" x14ac:dyDescent="0.2">
      <c r="A161" s="129"/>
      <c r="B161" s="79">
        <v>29960</v>
      </c>
      <c r="C161" s="204">
        <v>0</v>
      </c>
      <c r="D161" s="205">
        <v>0</v>
      </c>
      <c r="E161" s="119">
        <v>0</v>
      </c>
      <c r="F161" s="120">
        <f t="shared" si="2"/>
        <v>29960</v>
      </c>
      <c r="G161" s="144">
        <v>45271</v>
      </c>
      <c r="H161" s="79">
        <v>29960</v>
      </c>
      <c r="I161" s="122">
        <v>0</v>
      </c>
      <c r="J161" s="123" t="s">
        <v>174</v>
      </c>
      <c r="K161" s="124" t="s">
        <v>175</v>
      </c>
      <c r="L161" s="85" t="s">
        <v>312</v>
      </c>
      <c r="M161" s="86">
        <v>45271</v>
      </c>
      <c r="N161" s="87"/>
    </row>
    <row r="162" spans="1:14" x14ac:dyDescent="0.2">
      <c r="A162" s="129"/>
      <c r="B162" s="79">
        <v>2800</v>
      </c>
      <c r="C162" s="204">
        <v>0</v>
      </c>
      <c r="D162" s="205">
        <v>0</v>
      </c>
      <c r="E162" s="119">
        <v>0</v>
      </c>
      <c r="F162" s="120">
        <f t="shared" si="2"/>
        <v>2800</v>
      </c>
      <c r="G162" s="144">
        <v>45271</v>
      </c>
      <c r="H162" s="79">
        <v>2800</v>
      </c>
      <c r="I162" s="122">
        <v>0</v>
      </c>
      <c r="J162" s="123" t="s">
        <v>174</v>
      </c>
      <c r="K162" s="124" t="s">
        <v>175</v>
      </c>
      <c r="L162" s="85" t="s">
        <v>313</v>
      </c>
      <c r="M162" s="86">
        <v>45271</v>
      </c>
      <c r="N162" s="87"/>
    </row>
    <row r="163" spans="1:14" x14ac:dyDescent="0.2">
      <c r="A163" s="129"/>
      <c r="B163" s="79">
        <v>200</v>
      </c>
      <c r="C163" s="204">
        <v>0</v>
      </c>
      <c r="D163" s="205">
        <v>0</v>
      </c>
      <c r="E163" s="119">
        <v>0</v>
      </c>
      <c r="F163" s="120">
        <f t="shared" si="2"/>
        <v>200</v>
      </c>
      <c r="G163" s="144">
        <v>45273</v>
      </c>
      <c r="H163" s="79">
        <v>200</v>
      </c>
      <c r="I163" s="122">
        <v>0</v>
      </c>
      <c r="J163" s="123" t="s">
        <v>174</v>
      </c>
      <c r="K163" s="124" t="s">
        <v>175</v>
      </c>
      <c r="L163" s="85" t="s">
        <v>314</v>
      </c>
      <c r="M163" s="86">
        <v>45273</v>
      </c>
      <c r="N163" s="87"/>
    </row>
    <row r="164" spans="1:14" x14ac:dyDescent="0.2">
      <c r="A164" s="129"/>
      <c r="B164" s="79">
        <v>30600</v>
      </c>
      <c r="C164" s="204">
        <v>0</v>
      </c>
      <c r="D164" s="205">
        <v>0</v>
      </c>
      <c r="E164" s="119">
        <v>0</v>
      </c>
      <c r="F164" s="120">
        <f t="shared" si="2"/>
        <v>30600</v>
      </c>
      <c r="G164" s="144">
        <v>45287</v>
      </c>
      <c r="H164" s="79">
        <v>30600</v>
      </c>
      <c r="I164" s="122">
        <v>0</v>
      </c>
      <c r="J164" s="123" t="s">
        <v>174</v>
      </c>
      <c r="K164" s="124" t="s">
        <v>175</v>
      </c>
      <c r="L164" s="85" t="s">
        <v>315</v>
      </c>
      <c r="M164" s="86">
        <v>45287</v>
      </c>
      <c r="N164" s="87"/>
    </row>
    <row r="165" spans="1:14" x14ac:dyDescent="0.2">
      <c r="A165" s="129"/>
      <c r="B165" s="79">
        <v>200</v>
      </c>
      <c r="C165" s="204">
        <v>0</v>
      </c>
      <c r="D165" s="205">
        <v>0</v>
      </c>
      <c r="E165" s="119">
        <v>0</v>
      </c>
      <c r="F165" s="120">
        <f t="shared" si="2"/>
        <v>200</v>
      </c>
      <c r="G165" s="144">
        <v>45287</v>
      </c>
      <c r="H165" s="79">
        <v>200</v>
      </c>
      <c r="I165" s="122">
        <v>0</v>
      </c>
      <c r="J165" s="123" t="s">
        <v>174</v>
      </c>
      <c r="K165" s="124" t="s">
        <v>175</v>
      </c>
      <c r="L165" s="85" t="s">
        <v>316</v>
      </c>
      <c r="M165" s="86">
        <v>45287</v>
      </c>
      <c r="N165" s="87"/>
    </row>
    <row r="166" spans="1:14" x14ac:dyDescent="0.2">
      <c r="A166" s="129"/>
      <c r="B166" s="79"/>
      <c r="C166" s="80"/>
      <c r="D166" s="81"/>
      <c r="E166" s="81"/>
      <c r="F166" s="82"/>
      <c r="G166" s="145"/>
      <c r="H166" s="79"/>
      <c r="I166" s="84"/>
      <c r="J166" s="123"/>
      <c r="K166" s="124"/>
      <c r="L166" s="85"/>
      <c r="M166" s="86"/>
      <c r="N166" s="87"/>
    </row>
    <row r="167" spans="1:14" x14ac:dyDescent="0.2">
      <c r="A167" s="129"/>
      <c r="B167" s="79"/>
      <c r="C167" s="80"/>
      <c r="D167" s="81"/>
      <c r="E167" s="81"/>
      <c r="F167" s="82"/>
      <c r="G167" s="145"/>
      <c r="H167" s="79"/>
      <c r="I167" s="84"/>
      <c r="J167" s="123"/>
      <c r="K167" s="124"/>
      <c r="L167" s="85"/>
      <c r="M167" s="86"/>
      <c r="N167" s="87"/>
    </row>
    <row r="168" spans="1:14" x14ac:dyDescent="0.2">
      <c r="A168" s="129"/>
      <c r="B168" s="79"/>
      <c r="C168" s="80"/>
      <c r="D168" s="81"/>
      <c r="E168" s="81"/>
      <c r="F168" s="82"/>
      <c r="G168" s="145"/>
      <c r="H168" s="79"/>
      <c r="I168" s="84"/>
      <c r="J168" s="123"/>
      <c r="K168" s="124"/>
      <c r="L168" s="85"/>
      <c r="M168" s="86"/>
      <c r="N168" s="87"/>
    </row>
    <row r="169" spans="1:14" x14ac:dyDescent="0.2">
      <c r="A169" s="114"/>
      <c r="B169" s="79"/>
      <c r="C169" s="83"/>
      <c r="D169" s="88"/>
      <c r="E169" s="81"/>
      <c r="F169" s="82"/>
      <c r="G169" s="145"/>
      <c r="H169" s="79"/>
      <c r="I169" s="84"/>
      <c r="J169" s="123"/>
      <c r="K169" s="124"/>
      <c r="L169" s="85"/>
      <c r="M169" s="86"/>
      <c r="N169" s="87"/>
    </row>
    <row r="170" spans="1:14" ht="13.5" thickBot="1" x14ac:dyDescent="0.25">
      <c r="A170" s="115" t="s">
        <v>21</v>
      </c>
      <c r="B170" s="89">
        <f>SUM(B12:B169)</f>
        <v>997185</v>
      </c>
      <c r="C170" s="90">
        <f>SUM(C12:C169)</f>
        <v>0</v>
      </c>
      <c r="D170" s="91"/>
      <c r="E170" s="91">
        <f>SUM(E12:E169)</f>
        <v>0</v>
      </c>
      <c r="F170" s="89">
        <f>SUM(F12:F169)</f>
        <v>997185</v>
      </c>
      <c r="G170" s="147"/>
      <c r="H170" s="89">
        <f>SUM(H12:H166)</f>
        <v>997185</v>
      </c>
      <c r="I170" s="92"/>
      <c r="J170" s="148"/>
      <c r="K170" s="149"/>
      <c r="L170" s="93"/>
      <c r="M170" s="94"/>
      <c r="N170" s="94"/>
    </row>
    <row r="171" spans="1:14" x14ac:dyDescent="0.2">
      <c r="G171" s="47"/>
    </row>
    <row r="172" spans="1:14" x14ac:dyDescent="0.2">
      <c r="B172" s="47"/>
      <c r="C172" s="47"/>
      <c r="D172" s="47"/>
      <c r="G172" s="47"/>
    </row>
    <row r="173" spans="1:14" x14ac:dyDescent="0.2">
      <c r="B173" s="47"/>
      <c r="C173" s="47"/>
      <c r="D173" s="47"/>
      <c r="G173" s="47"/>
    </row>
    <row r="175" spans="1:14" s="95" customFormat="1" ht="12" x14ac:dyDescent="0.2"/>
    <row r="176" spans="1:14" x14ac:dyDescent="0.2">
      <c r="A176" s="96"/>
      <c r="B176" s="97"/>
      <c r="C176" s="97"/>
      <c r="D176" s="97"/>
      <c r="E176" s="97"/>
      <c r="F176" s="97"/>
      <c r="G176" s="97"/>
      <c r="H176" s="97"/>
      <c r="I176" s="97"/>
      <c r="J176" s="97"/>
      <c r="K176" s="98"/>
      <c r="L176" s="99"/>
      <c r="M176" s="100"/>
      <c r="N176" s="96"/>
    </row>
    <row r="177" spans="1:14" x14ac:dyDescent="0.2">
      <c r="A177" s="96"/>
      <c r="B177" s="97"/>
      <c r="C177" s="97"/>
      <c r="D177" s="97"/>
      <c r="E177" s="97"/>
      <c r="F177" s="97"/>
      <c r="G177" s="97"/>
      <c r="H177" s="97"/>
      <c r="I177" s="97"/>
      <c r="J177" s="97"/>
      <c r="K177" s="98"/>
      <c r="L177" s="99"/>
      <c r="M177" s="100"/>
      <c r="N177" s="96"/>
    </row>
    <row r="181" spans="1:14" x14ac:dyDescent="0.2">
      <c r="A181" s="101"/>
    </row>
    <row r="182" spans="1:14" x14ac:dyDescent="0.2">
      <c r="A182" s="102"/>
    </row>
    <row r="191" spans="1:14" ht="10.5" customHeight="1" x14ac:dyDescent="0.2"/>
    <row r="193" ht="9" customHeight="1" x14ac:dyDescent="0.2"/>
    <row r="194" ht="9" customHeight="1" x14ac:dyDescent="0.2"/>
  </sheetData>
  <mergeCells count="14">
    <mergeCell ref="N10:N11"/>
    <mergeCell ref="N19:N30"/>
    <mergeCell ref="A2:N2"/>
    <mergeCell ref="A3:N3"/>
    <mergeCell ref="A5:N5"/>
    <mergeCell ref="A7:N7"/>
    <mergeCell ref="C9:E9"/>
    <mergeCell ref="A10:A11"/>
    <mergeCell ref="B10:B11"/>
    <mergeCell ref="C10:F10"/>
    <mergeCell ref="G10:H10"/>
    <mergeCell ref="I10:I11"/>
    <mergeCell ref="J10:K10"/>
    <mergeCell ref="L10:M10"/>
  </mergeCells>
  <pageMargins left="0.51181102362204722" right="0.31496062992125984" top="0.15748031496062992" bottom="0.1574803149606299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</vt:lpstr>
      <vt:lpstr>IG-1-2ifs</vt:lpstr>
      <vt:lpstr>IG-2</vt:lpstr>
      <vt:lpstr>IG-2-1</vt:lpstr>
      <vt:lpstr>IG-2-2</vt:lpstr>
      <vt:lpstr>'IG-2'!Área_de_impresión</vt:lpstr>
      <vt:lpstr>'IG-2-1'!Área_de_impresión</vt:lpstr>
      <vt:lpstr>'IG-2'!Títulos_a_imprimir</vt:lpstr>
      <vt:lpstr>'IG-2-2'!Títulos_a_imprimir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SEBASTIAN</cp:lastModifiedBy>
  <cp:lastPrinted>2024-04-29T07:22:38Z</cp:lastPrinted>
  <dcterms:created xsi:type="dcterms:W3CDTF">2008-11-04T10:53:46Z</dcterms:created>
  <dcterms:modified xsi:type="dcterms:W3CDTF">2024-04-29T07:23:42Z</dcterms:modified>
</cp:coreProperties>
</file>